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heckCompatibility="1" autoCompressPictures="0"/>
  <mc:AlternateContent xmlns:mc="http://schemas.openxmlformats.org/markup-compatibility/2006">
    <mc:Choice Requires="x15">
      <x15ac:absPath xmlns:x15ac="http://schemas.microsoft.com/office/spreadsheetml/2010/11/ac" url="G:\.shortcut-targets-by-id\0B9fSogj-rfqhZlFBRjluczhiUWs\大阪3種委員会\07 大会\アドバンスリーグ\2026アドバンス\"/>
    </mc:Choice>
  </mc:AlternateContent>
  <xr:revisionPtr revIDLastSave="0" documentId="13_ncr:1_{A2BA4628-3BB5-4186-B85E-2F757934BCED}" xr6:coauthVersionLast="47" xr6:coauthVersionMax="47" xr10:uidLastSave="{00000000-0000-0000-0000-000000000000}"/>
  <bookViews>
    <workbookView xWindow="-110" yWindow="-110" windowWidth="19420" windowHeight="10300" activeTab="1" xr2:uid="{00000000-000D-0000-FFFF-FFFF00000000}"/>
  </bookViews>
  <sheets>
    <sheet name="記入例" sheetId="13" r:id="rId1"/>
    <sheet name="選手出場時間管理表" sheetId="19" r:id="rId2"/>
  </sheets>
  <definedNames>
    <definedName name="_xlnm._FilterDatabase" localSheetId="0" hidden="1">記入例!$B$4:$B$40</definedName>
    <definedName name="_xlnm._FilterDatabase" localSheetId="1" hidden="1">選手出場時間管理表!$B$5:$B$41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J41" i="13" l="1"/>
  <c r="S41" i="13"/>
  <c r="R41" i="13"/>
  <c r="Q41" i="13"/>
  <c r="P41" i="13"/>
  <c r="O41" i="13"/>
  <c r="N41" i="13"/>
  <c r="M41" i="13"/>
  <c r="L41" i="13"/>
  <c r="K41" i="13"/>
  <c r="I41" i="13"/>
  <c r="H41" i="13"/>
  <c r="G41" i="13"/>
  <c r="F41" i="13"/>
  <c r="E41" i="13"/>
  <c r="D41" i="13"/>
  <c r="T40" i="13"/>
  <c r="T39" i="13"/>
  <c r="T38" i="13"/>
  <c r="T37" i="13"/>
  <c r="T36" i="13"/>
  <c r="T35" i="13"/>
  <c r="T34" i="13"/>
  <c r="T33" i="13"/>
  <c r="T32" i="13"/>
  <c r="T31" i="13"/>
  <c r="T30" i="13"/>
  <c r="T29" i="13"/>
  <c r="T28" i="13"/>
  <c r="T27" i="13"/>
  <c r="T26" i="13"/>
  <c r="T25" i="13"/>
  <c r="T24" i="13"/>
  <c r="T23" i="13"/>
  <c r="T22" i="13"/>
  <c r="T21" i="13"/>
  <c r="T20" i="13"/>
  <c r="T19" i="13"/>
  <c r="T18" i="13"/>
  <c r="T17" i="13"/>
  <c r="T16" i="13"/>
  <c r="T15" i="13"/>
  <c r="T14" i="13"/>
  <c r="T13" i="13"/>
  <c r="T12" i="13"/>
  <c r="T11" i="13"/>
  <c r="T9" i="13"/>
  <c r="T8" i="13"/>
  <c r="T7" i="13"/>
  <c r="T6" i="13"/>
  <c r="T5" i="13"/>
  <c r="V3" i="13"/>
  <c r="P41" i="19"/>
  <c r="Q41" i="19"/>
  <c r="T12" i="19"/>
  <c r="T5" i="19"/>
  <c r="T8" i="19"/>
  <c r="T9" i="19"/>
  <c r="T7" i="19"/>
  <c r="T6" i="19"/>
  <c r="T11" i="19"/>
  <c r="T40" i="19"/>
  <c r="T39" i="19"/>
  <c r="T38" i="19"/>
  <c r="T37" i="19"/>
  <c r="T36" i="19"/>
  <c r="T35" i="19"/>
  <c r="T34" i="19"/>
  <c r="T33" i="19"/>
  <c r="T32" i="19"/>
  <c r="T31" i="19"/>
  <c r="T30" i="19"/>
  <c r="T29" i="19"/>
  <c r="T28" i="19"/>
  <c r="T27" i="19"/>
  <c r="T26" i="19"/>
  <c r="T25" i="19"/>
  <c r="T24" i="19"/>
  <c r="T23" i="19"/>
  <c r="T22" i="19"/>
  <c r="T21" i="19"/>
  <c r="T20" i="19"/>
  <c r="T18" i="19"/>
  <c r="T19" i="19"/>
  <c r="T17" i="19"/>
  <c r="T16" i="19"/>
  <c r="T15" i="19"/>
  <c r="T14" i="19"/>
  <c r="T13" i="19"/>
  <c r="S41" i="19"/>
  <c r="R41" i="19"/>
  <c r="O41" i="19"/>
  <c r="N41" i="19"/>
  <c r="M41" i="19"/>
  <c r="L41" i="19"/>
  <c r="K41" i="19"/>
  <c r="J41" i="19"/>
  <c r="I41" i="19"/>
  <c r="H41" i="19"/>
  <c r="G41" i="19"/>
  <c r="F41" i="19"/>
  <c r="E41" i="19"/>
  <c r="D41" i="19"/>
  <c r="V3" i="19"/>
  <c r="U8" i="13" l="1"/>
  <c r="U17" i="13"/>
  <c r="U25" i="13"/>
  <c r="U33" i="13"/>
  <c r="U35" i="13"/>
  <c r="U29" i="13"/>
  <c r="U37" i="13"/>
  <c r="U15" i="13"/>
  <c r="U21" i="13"/>
  <c r="U28" i="13"/>
  <c r="U34" i="13"/>
  <c r="U22" i="13"/>
  <c r="U9" i="13"/>
  <c r="U23" i="13"/>
  <c r="U36" i="13"/>
  <c r="U11" i="13"/>
  <c r="U24" i="13"/>
  <c r="U30" i="13"/>
  <c r="U12" i="13"/>
  <c r="U18" i="13"/>
  <c r="U31" i="13"/>
  <c r="U16" i="13"/>
  <c r="U5" i="13"/>
  <c r="U19" i="13"/>
  <c r="U32" i="13"/>
  <c r="U38" i="13"/>
  <c r="U6" i="13"/>
  <c r="U13" i="13"/>
  <c r="U20" i="13"/>
  <c r="U26" i="13"/>
  <c r="U39" i="13"/>
  <c r="U7" i="13"/>
  <c r="U14" i="13"/>
  <c r="U27" i="13"/>
  <c r="U40" i="13"/>
  <c r="U8" i="19"/>
  <c r="U6" i="19"/>
  <c r="U7" i="19"/>
  <c r="U9" i="19"/>
  <c r="U5" i="19"/>
  <c r="U35" i="19"/>
  <c r="U20" i="19"/>
  <c r="U11" i="19"/>
  <c r="U34" i="19"/>
  <c r="U13" i="19"/>
  <c r="U18" i="19"/>
  <c r="U27" i="19"/>
  <c r="U32" i="19"/>
  <c r="U37" i="19"/>
  <c r="U29" i="19"/>
  <c r="U16" i="19"/>
  <c r="U12" i="19"/>
  <c r="U17" i="19"/>
  <c r="U22" i="19"/>
  <c r="U31" i="19"/>
  <c r="U14" i="19"/>
  <c r="U23" i="19"/>
  <c r="U28" i="19"/>
  <c r="U15" i="19"/>
  <c r="U25" i="19"/>
  <c r="U21" i="19"/>
  <c r="U26" i="19"/>
  <c r="U19" i="19"/>
  <c r="U24" i="19"/>
  <c r="U33" i="19"/>
  <c r="U38" i="19"/>
  <c r="U39" i="19"/>
  <c r="U40" i="19"/>
  <c r="U30" i="19"/>
  <c r="U36" i="19"/>
</calcChain>
</file>

<file path=xl/sharedStrings.xml><?xml version="1.0" encoding="utf-8"?>
<sst xmlns="http://schemas.openxmlformats.org/spreadsheetml/2006/main" count="194" uniqueCount="63">
  <si>
    <t>選手名</t>
    <rPh sb="0" eb="3">
      <t>センシュメイ</t>
    </rPh>
    <phoneticPr fontId="3"/>
  </si>
  <si>
    <t>第1節</t>
    <rPh sb="0" eb="1">
      <t>ダイ</t>
    </rPh>
    <rPh sb="2" eb="3">
      <t>セツ</t>
    </rPh>
    <phoneticPr fontId="3"/>
  </si>
  <si>
    <t>第2節</t>
    <rPh sb="0" eb="1">
      <t>ダイ</t>
    </rPh>
    <rPh sb="2" eb="3">
      <t>セツ</t>
    </rPh>
    <phoneticPr fontId="3"/>
  </si>
  <si>
    <t>第3節</t>
    <rPh sb="0" eb="1">
      <t>ダイ</t>
    </rPh>
    <rPh sb="2" eb="3">
      <t>セツ</t>
    </rPh>
    <phoneticPr fontId="3"/>
  </si>
  <si>
    <t>第4節</t>
    <rPh sb="0" eb="1">
      <t>ダイ</t>
    </rPh>
    <rPh sb="2" eb="3">
      <t>セツ</t>
    </rPh>
    <phoneticPr fontId="3"/>
  </si>
  <si>
    <t>第5節</t>
    <rPh sb="0" eb="1">
      <t>ダイ</t>
    </rPh>
    <rPh sb="2" eb="3">
      <t>セツ</t>
    </rPh>
    <phoneticPr fontId="3"/>
  </si>
  <si>
    <t>第6節</t>
    <rPh sb="0" eb="1">
      <t>ダイ</t>
    </rPh>
    <rPh sb="2" eb="3">
      <t>セツ</t>
    </rPh>
    <phoneticPr fontId="3"/>
  </si>
  <si>
    <t>第7節</t>
    <rPh sb="0" eb="1">
      <t>ダイ</t>
    </rPh>
    <rPh sb="2" eb="3">
      <t>セツ</t>
    </rPh>
    <phoneticPr fontId="3"/>
  </si>
  <si>
    <t>第8節</t>
    <rPh sb="0" eb="1">
      <t>ダイ</t>
    </rPh>
    <rPh sb="2" eb="3">
      <t>セツ</t>
    </rPh>
    <phoneticPr fontId="3"/>
  </si>
  <si>
    <t>第9節</t>
    <rPh sb="0" eb="1">
      <t>ダイ</t>
    </rPh>
    <rPh sb="2" eb="3">
      <t>セツ</t>
    </rPh>
    <phoneticPr fontId="3"/>
  </si>
  <si>
    <t>第10節</t>
    <rPh sb="0" eb="1">
      <t>ダイ</t>
    </rPh>
    <rPh sb="3" eb="4">
      <t>セツ</t>
    </rPh>
    <phoneticPr fontId="3"/>
  </si>
  <si>
    <t>第11節</t>
    <rPh sb="0" eb="1">
      <t>ダイ</t>
    </rPh>
    <rPh sb="3" eb="4">
      <t>セツ</t>
    </rPh>
    <phoneticPr fontId="3"/>
  </si>
  <si>
    <t>第12節</t>
    <rPh sb="0" eb="1">
      <t>ダイ</t>
    </rPh>
    <rPh sb="3" eb="4">
      <t>セツ</t>
    </rPh>
    <phoneticPr fontId="3"/>
  </si>
  <si>
    <t>第13節</t>
    <rPh sb="0" eb="1">
      <t>ダイ</t>
    </rPh>
    <rPh sb="3" eb="4">
      <t>セツ</t>
    </rPh>
    <phoneticPr fontId="3"/>
  </si>
  <si>
    <t>第14節</t>
    <rPh sb="0" eb="1">
      <t>ダイ</t>
    </rPh>
    <rPh sb="3" eb="4">
      <t>セツ</t>
    </rPh>
    <phoneticPr fontId="3"/>
  </si>
  <si>
    <t>第15節</t>
    <rPh sb="0" eb="1">
      <t>ダイ</t>
    </rPh>
    <rPh sb="3" eb="4">
      <t>セツ</t>
    </rPh>
    <phoneticPr fontId="3"/>
  </si>
  <si>
    <t>第16節</t>
    <rPh sb="0" eb="1">
      <t>ダイ</t>
    </rPh>
    <rPh sb="3" eb="4">
      <t>セツ</t>
    </rPh>
    <phoneticPr fontId="3"/>
  </si>
  <si>
    <t>出場時間
合計</t>
    <rPh sb="0" eb="2">
      <t>シュツジョウ</t>
    </rPh>
    <rPh sb="2" eb="4">
      <t>ジカン</t>
    </rPh>
    <rPh sb="5" eb="7">
      <t>ゴウケイ</t>
    </rPh>
    <phoneticPr fontId="3"/>
  </si>
  <si>
    <t>順位</t>
    <rPh sb="0" eb="2">
      <t>ジュンイ</t>
    </rPh>
    <phoneticPr fontId="3"/>
  </si>
  <si>
    <t>Pos</t>
    <phoneticPr fontId="3"/>
  </si>
  <si>
    <t>○</t>
  </si>
  <si>
    <t>善家　正博</t>
    <rPh sb="0" eb="2">
      <t>ゼンケ</t>
    </rPh>
    <rPh sb="3" eb="5">
      <t>マサヒロ</t>
    </rPh>
    <phoneticPr fontId="11"/>
  </si>
  <si>
    <t>満冨　利信</t>
    <rPh sb="0" eb="2">
      <t>ミツトミ</t>
    </rPh>
    <rPh sb="3" eb="5">
      <t>トシノブ</t>
    </rPh>
    <phoneticPr fontId="11"/>
  </si>
  <si>
    <t>田内　成人</t>
    <rPh sb="0" eb="2">
      <t>タウチ</t>
    </rPh>
    <rPh sb="3" eb="5">
      <t>シゲト</t>
    </rPh>
    <phoneticPr fontId="11"/>
  </si>
  <si>
    <t>大橋　忠仁</t>
    <rPh sb="0" eb="2">
      <t>オオハシ</t>
    </rPh>
    <rPh sb="3" eb="4">
      <t>😽</t>
    </rPh>
    <rPh sb="4" eb="5">
      <t>ジン</t>
    </rPh>
    <phoneticPr fontId="11"/>
  </si>
  <si>
    <t>坂元　博晃</t>
    <rPh sb="0" eb="2">
      <t>サカモト</t>
    </rPh>
    <rPh sb="3" eb="5">
      <t>ヒロアキ</t>
    </rPh>
    <phoneticPr fontId="11"/>
  </si>
  <si>
    <t>古井　成知</t>
    <rPh sb="0" eb="2">
      <t>フルイ</t>
    </rPh>
    <rPh sb="3" eb="5">
      <t>シゲトモ</t>
    </rPh>
    <phoneticPr fontId="11"/>
  </si>
  <si>
    <t>村井　博司</t>
    <rPh sb="0" eb="2">
      <t>ムライ</t>
    </rPh>
    <rPh sb="3" eb="5">
      <t>ヒロシ</t>
    </rPh>
    <phoneticPr fontId="11"/>
  </si>
  <si>
    <t>寺岡　俊介</t>
    <rPh sb="0" eb="2">
      <t>テラオカ</t>
    </rPh>
    <rPh sb="3" eb="5">
      <t>シュンスケ</t>
    </rPh>
    <phoneticPr fontId="11"/>
  </si>
  <si>
    <t>細川　太郎</t>
    <rPh sb="0" eb="2">
      <t>ホソカワ</t>
    </rPh>
    <rPh sb="3" eb="5">
      <t>タロウ</t>
    </rPh>
    <phoneticPr fontId="11"/>
  </si>
  <si>
    <t>鍋谷　誠</t>
    <rPh sb="0" eb="2">
      <t>ナベタニ</t>
    </rPh>
    <rPh sb="3" eb="4">
      <t>マコト</t>
    </rPh>
    <phoneticPr fontId="11"/>
  </si>
  <si>
    <t>原田　明宏</t>
    <rPh sb="0" eb="2">
      <t>ハラダ</t>
    </rPh>
    <rPh sb="3" eb="5">
      <t>アキヒロ</t>
    </rPh>
    <phoneticPr fontId="11"/>
  </si>
  <si>
    <t>岸野　敏昌</t>
    <rPh sb="0" eb="2">
      <t>キシノ</t>
    </rPh>
    <rPh sb="3" eb="4">
      <t>トシアキ</t>
    </rPh>
    <rPh sb="4" eb="5">
      <t>ショウ</t>
    </rPh>
    <phoneticPr fontId="11"/>
  </si>
  <si>
    <t>桂　大裕</t>
    <rPh sb="0" eb="1">
      <t>カツラ</t>
    </rPh>
    <rPh sb="2" eb="3">
      <t>ダイ</t>
    </rPh>
    <rPh sb="3" eb="4">
      <t>ユウ</t>
    </rPh>
    <phoneticPr fontId="11"/>
  </si>
  <si>
    <t>日野　貴之</t>
    <rPh sb="0" eb="2">
      <t>ヒノ</t>
    </rPh>
    <rPh sb="3" eb="5">
      <t>タカユキ</t>
    </rPh>
    <phoneticPr fontId="11"/>
  </si>
  <si>
    <t>安達　和明</t>
    <rPh sb="0" eb="2">
      <t>アダチ</t>
    </rPh>
    <rPh sb="3" eb="5">
      <t>カズアキ</t>
    </rPh>
    <phoneticPr fontId="11"/>
  </si>
  <si>
    <t>都　浩司</t>
    <rPh sb="0" eb="1">
      <t>ミヤコ</t>
    </rPh>
    <rPh sb="2" eb="4">
      <t>コウジ</t>
    </rPh>
    <phoneticPr fontId="11"/>
  </si>
  <si>
    <t>中垣　典明</t>
    <rPh sb="0" eb="2">
      <t>ナカガキ</t>
    </rPh>
    <rPh sb="3" eb="5">
      <t>ノリアキ</t>
    </rPh>
    <phoneticPr fontId="11"/>
  </si>
  <si>
    <t>村田　智宏</t>
    <rPh sb="0" eb="2">
      <t>ムラタ</t>
    </rPh>
    <rPh sb="3" eb="4">
      <t>トモヒロ</t>
    </rPh>
    <rPh sb="4" eb="5">
      <t>ヒロ</t>
    </rPh>
    <phoneticPr fontId="11"/>
  </si>
  <si>
    <t>GK</t>
  </si>
  <si>
    <t>↓フィールドプレーヤー</t>
    <phoneticPr fontId="3"/>
  </si>
  <si>
    <t>No.</t>
    <phoneticPr fontId="3"/>
  </si>
  <si>
    <t>FP</t>
    <phoneticPr fontId="3"/>
  </si>
  <si>
    <t>チーム名：</t>
    <rPh sb="3" eb="4">
      <t>メイ</t>
    </rPh>
    <phoneticPr fontId="3"/>
  </si>
  <si>
    <t>松田　司</t>
    <phoneticPr fontId="3"/>
  </si>
  <si>
    <t>内田　晴彦</t>
    <phoneticPr fontId="3"/>
  </si>
  <si>
    <t>中島　宏昭</t>
    <rPh sb="0" eb="2">
      <t>ナカジマ</t>
    </rPh>
    <rPh sb="3" eb="5">
      <t>ヒロアキ</t>
    </rPh>
    <phoneticPr fontId="3"/>
  </si>
  <si>
    <t>大阪3種FC</t>
    <rPh sb="0" eb="2">
      <t>オオサカ</t>
    </rPh>
    <rPh sb="3" eb="4">
      <t>シュ</t>
    </rPh>
    <phoneticPr fontId="3"/>
  </si>
  <si>
    <t>日程</t>
    <rPh sb="0" eb="2">
      <t xml:space="preserve">ニッテイ </t>
    </rPh>
    <phoneticPr fontId="3"/>
  </si>
  <si>
    <t>/</t>
    <phoneticPr fontId="3"/>
  </si>
  <si>
    <t>選手出場時間管理表</t>
    <phoneticPr fontId="3"/>
  </si>
  <si>
    <t>高円宮杯JFA U-15サッカーリーグ2026大阪</t>
    <phoneticPr fontId="3"/>
  </si>
  <si>
    <t>2/1</t>
    <phoneticPr fontId="3"/>
  </si>
  <si>
    <t>2/7</t>
    <phoneticPr fontId="3"/>
  </si>
  <si>
    <t>2/21</t>
    <phoneticPr fontId="3"/>
  </si>
  <si>
    <t>3/8</t>
    <phoneticPr fontId="3"/>
  </si>
  <si>
    <t>3/14</t>
    <phoneticPr fontId="3"/>
  </si>
  <si>
    <t>3/28</t>
    <phoneticPr fontId="3"/>
  </si>
  <si>
    <t>4/11</t>
    <phoneticPr fontId="3"/>
  </si>
  <si>
    <t>高円宮杯U-15サッカーリーグ2026大阪アドバンスリーグ</t>
  </si>
  <si>
    <t>高円宮杯U-15サッカーリーグ2026大阪アドバンスリーグ</t>
    <phoneticPr fontId="3"/>
  </si>
  <si>
    <t>フューチャーリーグ2026大阪</t>
    <phoneticPr fontId="3"/>
  </si>
  <si>
    <t>2026アドバンスリーグα</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</si>
</sst>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8"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1"/>
      <color indexed="8"/>
      <name val="ＭＳ Ｐゴシック"/>
      <family val="3"/>
      <charset val="128"/>
    </font>
    <font>
      <b/>
      <sz val="10"/>
      <name val="ＭＳ Ｐゴシック"/>
      <family val="3"/>
      <charset val="128"/>
    </font>
    <font>
      <b/>
      <sz val="14"/>
      <name val="ＭＳ Ｐゴシック"/>
      <family val="3"/>
      <charset val="128"/>
    </font>
    <font>
      <sz val="12"/>
      <name val="ＭＳ Ｐゴシック"/>
      <family val="3"/>
      <charset val="128"/>
    </font>
    <font>
      <b/>
      <sz val="12"/>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1"/>
      <color theme="0"/>
      <name val="ＭＳ Ｐゴシック"/>
      <family val="3"/>
      <charset val="128"/>
    </font>
    <font>
      <b/>
      <sz val="16"/>
      <color rgb="FF0000FF"/>
      <name val="ＭＳ Ｐゴシック"/>
      <family val="3"/>
      <charset val="128"/>
    </font>
    <font>
      <sz val="11"/>
      <name val="メイリオ"/>
      <family val="3"/>
      <charset val="128"/>
    </font>
    <font>
      <b/>
      <sz val="11"/>
      <name val="ＭＳ Ｐゴシック"/>
      <family val="2"/>
      <charset val="128"/>
    </font>
    <font>
      <b/>
      <sz val="12"/>
      <name val="ＭＳ Ｐゴシック"/>
      <family val="2"/>
      <charset val="128"/>
    </font>
    <font>
      <sz val="10"/>
      <name val="ＭＳ Ｐゴシック"/>
      <family val="2"/>
      <charset val="128"/>
    </font>
  </fonts>
  <fills count="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1" tint="0.499984740745262"/>
        <bgColor indexed="64"/>
      </patternFill>
    </fill>
  </fills>
  <borders count="43">
    <border>
      <left/>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medium">
        <color indexed="64"/>
      </top>
      <bottom style="double">
        <color indexed="64"/>
      </bottom>
      <diagonal/>
    </border>
    <border>
      <left style="thin">
        <color indexed="64"/>
      </left>
      <right style="hair">
        <color indexed="64"/>
      </right>
      <top style="medium">
        <color indexed="64"/>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medium">
        <color indexed="64"/>
      </top>
      <bottom style="double">
        <color indexed="64"/>
      </bottom>
      <diagonal/>
    </border>
    <border>
      <left/>
      <right style="hair">
        <color indexed="64"/>
      </right>
      <top style="medium">
        <color indexed="64"/>
      </top>
      <bottom style="double">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theme="2"/>
      </left>
      <right/>
      <top style="thin">
        <color auto="1"/>
      </top>
      <bottom style="thin">
        <color auto="1"/>
      </bottom>
      <diagonal/>
    </border>
    <border>
      <left style="thin">
        <color theme="2"/>
      </left>
      <right style="medium">
        <color indexed="64"/>
      </right>
      <top style="thin">
        <color indexed="64"/>
      </top>
      <bottom style="thin">
        <color indexed="64"/>
      </bottom>
      <diagonal/>
    </border>
    <border>
      <left style="thin">
        <color theme="2"/>
      </left>
      <right/>
      <top style="thin">
        <color auto="1"/>
      </top>
      <bottom style="thin">
        <color auto="1"/>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double">
        <color indexed="64"/>
      </top>
      <bottom style="medium">
        <color theme="1"/>
      </bottom>
      <diagonal/>
    </border>
    <border>
      <left style="thin">
        <color indexed="64"/>
      </left>
      <right style="thin">
        <color indexed="64"/>
      </right>
      <top style="double">
        <color indexed="64"/>
      </top>
      <bottom style="medium">
        <color theme="1"/>
      </bottom>
      <diagonal/>
    </border>
    <border>
      <left/>
      <right style="hair">
        <color indexed="64"/>
      </right>
      <top style="double">
        <color indexed="64"/>
      </top>
      <bottom style="medium">
        <color theme="1"/>
      </bottom>
      <diagonal/>
    </border>
    <border>
      <left style="hair">
        <color indexed="64"/>
      </left>
      <right style="hair">
        <color indexed="64"/>
      </right>
      <top style="double">
        <color indexed="64"/>
      </top>
      <bottom style="medium">
        <color theme="1"/>
      </bottom>
      <diagonal/>
    </border>
    <border>
      <left style="thin">
        <color indexed="64"/>
      </left>
      <right/>
      <top style="double">
        <color indexed="64"/>
      </top>
      <bottom style="medium">
        <color theme="1"/>
      </bottom>
      <diagonal/>
    </border>
    <border>
      <left style="thin">
        <color theme="1"/>
      </left>
      <right style="thin">
        <color indexed="64"/>
      </right>
      <top style="double">
        <color indexed="64"/>
      </top>
      <bottom style="medium">
        <color theme="1"/>
      </bottom>
      <diagonal/>
    </border>
    <border>
      <left/>
      <right style="medium">
        <color indexed="64"/>
      </right>
      <top style="double">
        <color indexed="64"/>
      </top>
      <bottom style="medium">
        <color theme="1"/>
      </bottom>
      <diagonal/>
    </border>
  </borders>
  <cellStyleXfs count="2">
    <xf numFmtId="0" fontId="0" fillId="0" borderId="0">
      <alignment vertical="center"/>
    </xf>
    <xf numFmtId="0" fontId="4" fillId="0" borderId="0"/>
  </cellStyleXfs>
  <cellXfs count="76">
    <xf numFmtId="0" fontId="0" fillId="0" borderId="0" xfId="0">
      <alignment vertical="center"/>
    </xf>
    <xf numFmtId="0" fontId="2" fillId="0" borderId="0" xfId="0" applyFont="1" applyAlignment="1">
      <alignment horizontal="center" vertical="center"/>
    </xf>
    <xf numFmtId="0" fontId="1" fillId="0" borderId="1" xfId="1" applyFont="1" applyBorder="1" applyAlignment="1">
      <alignment horizontal="center" vertical="center" shrinkToFit="1"/>
    </xf>
    <xf numFmtId="0" fontId="1" fillId="0" borderId="0" xfId="0" applyFont="1" applyAlignment="1">
      <alignment vertical="center" shrinkToFit="1"/>
    </xf>
    <xf numFmtId="0" fontId="1" fillId="0" borderId="2" xfId="1" applyFont="1" applyBorder="1" applyAlignment="1">
      <alignment horizontal="center" vertical="center" shrinkToFit="1"/>
    </xf>
    <xf numFmtId="0" fontId="2" fillId="0" borderId="3" xfId="1" applyFont="1" applyBorder="1" applyAlignment="1">
      <alignment horizontal="center" vertical="center"/>
    </xf>
    <xf numFmtId="176" fontId="5" fillId="0" borderId="6" xfId="1" applyNumberFormat="1" applyFont="1" applyBorder="1" applyAlignment="1">
      <alignment horizontal="center" vertical="center" wrapText="1"/>
    </xf>
    <xf numFmtId="176" fontId="8" fillId="0" borderId="10" xfId="1" applyNumberFormat="1" applyFont="1" applyBorder="1" applyAlignment="1">
      <alignment horizontal="center" vertical="center" shrinkToFit="1"/>
    </xf>
    <xf numFmtId="0" fontId="8" fillId="0" borderId="0" xfId="0" applyFont="1">
      <alignment vertical="center"/>
    </xf>
    <xf numFmtId="0" fontId="0" fillId="0" borderId="1" xfId="1" applyFont="1" applyBorder="1" applyAlignment="1">
      <alignment horizontal="center" vertical="center" shrinkToFit="1"/>
    </xf>
    <xf numFmtId="0" fontId="2" fillId="0" borderId="7" xfId="1" applyFont="1" applyBorder="1" applyAlignment="1">
      <alignment horizontal="center" vertical="center"/>
    </xf>
    <xf numFmtId="176" fontId="5" fillId="2" borderId="11" xfId="1" applyNumberFormat="1" applyFont="1" applyFill="1" applyBorder="1" applyAlignment="1">
      <alignment horizontal="center" vertical="center" wrapText="1"/>
    </xf>
    <xf numFmtId="0" fontId="0" fillId="0" borderId="0" xfId="0" applyAlignment="1">
      <alignment horizontal="center" vertical="center"/>
    </xf>
    <xf numFmtId="0" fontId="2" fillId="0" borderId="17" xfId="1" applyFont="1" applyBorder="1" applyAlignment="1">
      <alignment horizontal="center" vertical="center"/>
    </xf>
    <xf numFmtId="176" fontId="2" fillId="0" borderId="19" xfId="1" applyNumberFormat="1" applyFont="1" applyBorder="1" applyAlignment="1">
      <alignment horizontal="center" vertical="center" wrapText="1"/>
    </xf>
    <xf numFmtId="176" fontId="1" fillId="0" borderId="20" xfId="1" applyNumberFormat="1" applyFont="1" applyBorder="1" applyAlignment="1">
      <alignment vertical="center" shrinkToFit="1"/>
    </xf>
    <xf numFmtId="176" fontId="1" fillId="0" borderId="21" xfId="1" applyNumberFormat="1" applyFont="1" applyBorder="1" applyAlignment="1">
      <alignment vertical="center" shrinkToFit="1"/>
    </xf>
    <xf numFmtId="0" fontId="0" fillId="0" borderId="18" xfId="1" applyFont="1" applyBorder="1" applyAlignment="1">
      <alignment horizontal="center" vertical="center" shrinkToFit="1"/>
    </xf>
    <xf numFmtId="0" fontId="0" fillId="3" borderId="12" xfId="0" applyFill="1" applyBorder="1" applyAlignment="1">
      <alignment horizontal="left" vertical="center" indent="1" shrinkToFit="1"/>
    </xf>
    <xf numFmtId="0" fontId="0" fillId="3" borderId="13" xfId="0" applyFill="1" applyBorder="1" applyAlignment="1">
      <alignment horizontal="left" vertical="center" indent="1" shrinkToFit="1"/>
    </xf>
    <xf numFmtId="0" fontId="7" fillId="3" borderId="18" xfId="1" applyFont="1" applyFill="1" applyBorder="1" applyAlignment="1">
      <alignment horizontal="left" vertical="center" indent="1" shrinkToFit="1"/>
    </xf>
    <xf numFmtId="0" fontId="0" fillId="3" borderId="16" xfId="0" applyFill="1" applyBorder="1" applyAlignment="1">
      <alignment horizontal="left" vertical="center" indent="1" shrinkToFit="1"/>
    </xf>
    <xf numFmtId="0" fontId="14" fillId="0" borderId="0" xfId="0" applyFont="1">
      <alignment vertical="center"/>
    </xf>
    <xf numFmtId="0" fontId="0" fillId="0" borderId="15"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4" xfId="1" applyFont="1" applyBorder="1" applyAlignment="1">
      <alignment horizontal="center" vertical="center" shrinkToFit="1"/>
    </xf>
    <xf numFmtId="0" fontId="0" fillId="0" borderId="5"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8" xfId="1" applyFont="1" applyBorder="1" applyAlignment="1">
      <alignment horizontal="center" vertical="center" shrinkToFit="1"/>
    </xf>
    <xf numFmtId="0" fontId="0" fillId="0" borderId="5" xfId="1" applyFont="1" applyBorder="1" applyAlignment="1">
      <alignment horizontal="center" vertical="center" shrinkToFit="1"/>
    </xf>
    <xf numFmtId="0" fontId="1" fillId="0" borderId="9" xfId="1" applyFont="1" applyBorder="1" applyAlignment="1">
      <alignment horizontal="center" vertical="center" shrinkToFit="1"/>
    </xf>
    <xf numFmtId="176" fontId="0" fillId="0" borderId="20" xfId="1" applyNumberFormat="1" applyFont="1" applyBorder="1" applyAlignment="1">
      <alignment vertical="center" shrinkToFit="1"/>
    </xf>
    <xf numFmtId="176" fontId="6" fillId="0" borderId="23" xfId="1" applyNumberFormat="1" applyFont="1" applyBorder="1" applyAlignment="1">
      <alignment horizontal="right" vertical="center" shrinkToFit="1"/>
    </xf>
    <xf numFmtId="0" fontId="1" fillId="0" borderId="22" xfId="1" applyFont="1" applyBorder="1" applyAlignment="1">
      <alignment horizontal="center" vertical="center" shrinkToFit="1"/>
    </xf>
    <xf numFmtId="0" fontId="1" fillId="0" borderId="24" xfId="1" applyFont="1" applyBorder="1" applyAlignment="1">
      <alignment horizontal="center" vertical="center" shrinkToFit="1"/>
    </xf>
    <xf numFmtId="176" fontId="8" fillId="0" borderId="25" xfId="1" applyNumberFormat="1" applyFont="1" applyBorder="1" applyAlignment="1">
      <alignment horizontal="center" vertical="center" shrinkToFit="1"/>
    </xf>
    <xf numFmtId="0" fontId="0" fillId="3" borderId="22" xfId="0" applyFill="1" applyBorder="1" applyAlignment="1">
      <alignment horizontal="left" vertical="center" indent="1" shrinkToFit="1"/>
    </xf>
    <xf numFmtId="0" fontId="0" fillId="3" borderId="26" xfId="0" applyFill="1" applyBorder="1" applyAlignment="1">
      <alignment horizontal="left" vertical="center" indent="1" shrinkToFit="1"/>
    </xf>
    <xf numFmtId="0" fontId="0" fillId="0" borderId="22" xfId="1" applyFont="1" applyBorder="1" applyAlignment="1">
      <alignment horizontal="center" vertical="center" shrinkToFit="1"/>
    </xf>
    <xf numFmtId="0" fontId="7" fillId="3" borderId="22" xfId="1" applyFont="1" applyFill="1" applyBorder="1" applyAlignment="1">
      <alignment horizontal="left" vertical="center" indent="1" shrinkToFit="1"/>
    </xf>
    <xf numFmtId="176" fontId="6" fillId="0" borderId="27" xfId="1" applyNumberFormat="1" applyFont="1" applyBorder="1" applyAlignment="1">
      <alignment horizontal="right" vertical="center" shrinkToFit="1"/>
    </xf>
    <xf numFmtId="0" fontId="15" fillId="0" borderId="0" xfId="0" applyFont="1">
      <alignment vertical="center"/>
    </xf>
    <xf numFmtId="0" fontId="15" fillId="0" borderId="22" xfId="0" applyFont="1" applyBorder="1" applyAlignment="1">
      <alignment vertical="center" shrinkToFit="1"/>
    </xf>
    <xf numFmtId="0" fontId="15" fillId="0" borderId="18" xfId="0" applyFont="1" applyBorder="1" applyAlignment="1">
      <alignment vertical="center" shrinkToFit="1"/>
    </xf>
    <xf numFmtId="176" fontId="17" fillId="0" borderId="4" xfId="1" applyNumberFormat="1" applyFont="1" applyBorder="1" applyAlignment="1">
      <alignment horizontal="center" vertical="center" wrapText="1"/>
    </xf>
    <xf numFmtId="0" fontId="15" fillId="0" borderId="31" xfId="0" applyFont="1" applyBorder="1" applyAlignment="1">
      <alignment vertical="center" shrinkToFit="1"/>
    </xf>
    <xf numFmtId="176" fontId="1" fillId="4" borderId="20" xfId="1" applyNumberFormat="1" applyFont="1" applyFill="1" applyBorder="1" applyAlignment="1">
      <alignment vertical="center" shrinkToFit="1"/>
    </xf>
    <xf numFmtId="0" fontId="1" fillId="4" borderId="22" xfId="1" applyFont="1" applyFill="1" applyBorder="1" applyAlignment="1">
      <alignment horizontal="center" vertical="center" shrinkToFit="1"/>
    </xf>
    <xf numFmtId="0" fontId="12" fillId="4" borderId="22" xfId="0" applyFont="1" applyFill="1" applyBorder="1" applyAlignment="1">
      <alignment horizontal="center" vertical="center" shrinkToFit="1"/>
    </xf>
    <xf numFmtId="0" fontId="1" fillId="4" borderId="24" xfId="1" applyFont="1" applyFill="1" applyBorder="1" applyAlignment="1">
      <alignment horizontal="center" vertical="center" shrinkToFit="1"/>
    </xf>
    <xf numFmtId="0" fontId="1" fillId="4" borderId="1" xfId="1" applyFont="1" applyFill="1" applyBorder="1" applyAlignment="1">
      <alignment horizontal="center" vertical="center" shrinkToFit="1"/>
    </xf>
    <xf numFmtId="176" fontId="16" fillId="4" borderId="28" xfId="1" applyNumberFormat="1" applyFont="1" applyFill="1" applyBorder="1" applyAlignment="1">
      <alignment horizontal="right" vertical="center" shrinkToFit="1"/>
    </xf>
    <xf numFmtId="176" fontId="6" fillId="4" borderId="30" xfId="1" applyNumberFormat="1" applyFont="1" applyFill="1" applyBorder="1" applyAlignment="1">
      <alignment horizontal="right" vertical="center" shrinkToFit="1"/>
    </xf>
    <xf numFmtId="176" fontId="8" fillId="4" borderId="29" xfId="1" applyNumberFormat="1" applyFont="1" applyFill="1" applyBorder="1" applyAlignment="1">
      <alignment horizontal="center" vertical="center" shrinkToFit="1"/>
    </xf>
    <xf numFmtId="176" fontId="1" fillId="0" borderId="32" xfId="1" applyNumberFormat="1" applyFont="1" applyBorder="1" applyAlignment="1">
      <alignment vertical="center" shrinkToFit="1"/>
    </xf>
    <xf numFmtId="0" fontId="1" fillId="0" borderId="31" xfId="1" applyFont="1" applyBorder="1" applyAlignment="1">
      <alignment horizontal="center" vertical="center" shrinkToFit="1"/>
    </xf>
    <xf numFmtId="0" fontId="0" fillId="3" borderId="31" xfId="0" applyFill="1" applyBorder="1" applyAlignment="1">
      <alignment horizontal="left" vertical="center" indent="1" shrinkToFit="1"/>
    </xf>
    <xf numFmtId="0" fontId="1" fillId="0" borderId="33" xfId="1" applyFont="1" applyBorder="1" applyAlignment="1">
      <alignment horizontal="center" vertical="center" shrinkToFit="1"/>
    </xf>
    <xf numFmtId="0" fontId="1" fillId="0" borderId="34" xfId="1" applyFont="1" applyBorder="1" applyAlignment="1">
      <alignment horizontal="center" vertical="center" shrinkToFit="1"/>
    </xf>
    <xf numFmtId="176" fontId="6" fillId="0" borderId="31" xfId="1" applyNumberFormat="1" applyFont="1" applyBorder="1" applyAlignment="1">
      <alignment horizontal="right" vertical="center" shrinkToFit="1"/>
    </xf>
    <xf numFmtId="176" fontId="8" fillId="0" borderId="35" xfId="1" applyNumberFormat="1" applyFont="1" applyBorder="1" applyAlignment="1">
      <alignment horizontal="center" vertical="center" shrinkToFit="1"/>
    </xf>
    <xf numFmtId="176" fontId="2" fillId="4" borderId="36" xfId="1" applyNumberFormat="1" applyFont="1" applyFill="1" applyBorder="1" applyAlignment="1">
      <alignment horizontal="center" vertical="center" wrapText="1"/>
    </xf>
    <xf numFmtId="0" fontId="2" fillId="4" borderId="37" xfId="1" applyFont="1" applyFill="1" applyBorder="1" applyAlignment="1">
      <alignment horizontal="center" vertical="center"/>
    </xf>
    <xf numFmtId="0" fontId="2" fillId="0" borderId="37" xfId="1" applyFont="1" applyBorder="1" applyAlignment="1">
      <alignment horizontal="center" vertical="center"/>
    </xf>
    <xf numFmtId="176" fontId="17" fillId="4" borderId="40" xfId="1" applyNumberFormat="1" applyFont="1" applyFill="1" applyBorder="1" applyAlignment="1">
      <alignment horizontal="center" vertical="center" wrapText="1"/>
    </xf>
    <xf numFmtId="176" fontId="5" fillId="4" borderId="41" xfId="1" applyNumberFormat="1" applyFont="1" applyFill="1" applyBorder="1" applyAlignment="1">
      <alignment horizontal="center" vertical="center" wrapText="1"/>
    </xf>
    <xf numFmtId="176" fontId="5" fillId="2" borderId="42" xfId="1" applyNumberFormat="1" applyFont="1" applyFill="1" applyBorder="1" applyAlignment="1">
      <alignment horizontal="center" vertical="center" wrapText="1"/>
    </xf>
    <xf numFmtId="49" fontId="2" fillId="0" borderId="38" xfId="1" applyNumberFormat="1" applyFont="1" applyBorder="1" applyAlignment="1">
      <alignment horizontal="center" vertical="center"/>
    </xf>
    <xf numFmtId="49" fontId="2" fillId="0" borderId="39" xfId="1" applyNumberFormat="1" applyFont="1" applyBorder="1" applyAlignment="1">
      <alignment horizontal="center" vertical="center"/>
    </xf>
    <xf numFmtId="0" fontId="9" fillId="0" borderId="0" xfId="0" applyFont="1">
      <alignment vertical="center"/>
    </xf>
    <xf numFmtId="0" fontId="10" fillId="0" borderId="0" xfId="0" applyFont="1">
      <alignment vertical="center"/>
    </xf>
    <xf numFmtId="0" fontId="13" fillId="0" borderId="0" xfId="0" applyFont="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vertical="center" shrinkToFit="1"/>
    </xf>
    <xf numFmtId="0" fontId="9" fillId="0" borderId="0" xfId="0" applyFont="1" applyAlignment="1">
      <alignment horizontal="left" vertical="center"/>
    </xf>
    <xf numFmtId="0" fontId="9" fillId="0" borderId="0" xfId="0" applyFont="1" applyAlignment="1">
      <alignment horizontal="left" vertical="center" shrinkToFit="1"/>
    </xf>
  </cellXfs>
  <cellStyles count="2">
    <cellStyle name="標準" xfId="0" builtinId="0"/>
    <cellStyle name="標準_Sheet1" xfId="1" xr:uid="{00000000-0005-0000-0000-000001000000}"/>
  </cellStyles>
  <dxfs count="15">
    <dxf>
      <font>
        <b/>
        <i val="0"/>
        <color rgb="FFFF0000"/>
      </font>
    </dxf>
    <dxf>
      <font>
        <condense val="0"/>
        <extend val="0"/>
        <color indexed="10"/>
      </font>
    </dxf>
    <dxf>
      <fill>
        <patternFill>
          <bgColor indexed="22"/>
        </patternFill>
      </fill>
    </dxf>
    <dxf>
      <font>
        <b/>
        <i val="0"/>
        <color rgb="FFFF0000"/>
      </font>
    </dxf>
    <dxf>
      <fill>
        <patternFill>
          <bgColor indexed="11"/>
        </patternFill>
      </fill>
    </dxf>
    <dxf>
      <font>
        <b/>
        <i val="0"/>
        <color rgb="FFFF0000"/>
      </font>
    </dxf>
    <dxf>
      <font>
        <condense val="0"/>
        <extend val="0"/>
        <color indexed="10"/>
      </font>
    </dxf>
    <dxf>
      <fill>
        <patternFill>
          <bgColor indexed="22"/>
        </patternFill>
      </fill>
    </dxf>
    <dxf>
      <font>
        <b/>
        <i val="0"/>
        <color rgb="FFFF0000"/>
      </font>
    </dxf>
    <dxf>
      <fill>
        <patternFill>
          <bgColor indexed="11"/>
        </patternFill>
      </fill>
    </dxf>
    <dxf>
      <font>
        <b/>
        <i val="0"/>
        <color rgb="FFFF0000"/>
      </font>
    </dxf>
    <dxf>
      <font>
        <condense val="0"/>
        <extend val="0"/>
        <color indexed="10"/>
      </font>
    </dxf>
    <dxf>
      <fill>
        <patternFill>
          <bgColor indexed="22"/>
        </patternFill>
      </fill>
    </dxf>
    <dxf>
      <font>
        <b/>
        <i val="0"/>
        <color rgb="FFFF0000"/>
      </font>
    </dxf>
    <dxf>
      <fill>
        <patternFill>
          <bgColor indexed="1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00FFFF"/>
      <color rgb="FF0000FF"/>
      <color rgb="FFFF66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225105</xdr:colOff>
      <xdr:row>26</xdr:row>
      <xdr:rowOff>10583</xdr:rowOff>
    </xdr:from>
    <xdr:to>
      <xdr:col>17</xdr:col>
      <xdr:colOff>317501</xdr:colOff>
      <xdr:row>36</xdr:row>
      <xdr:rowOff>31749</xdr:rowOff>
    </xdr:to>
    <xdr:sp macro="" textlink="">
      <xdr:nvSpPr>
        <xdr:cNvPr id="2" name="テキスト ボックス 1">
          <a:extLst>
            <a:ext uri="{FF2B5EF4-FFF2-40B4-BE49-F238E27FC236}">
              <a16:creationId xmlns:a16="http://schemas.microsoft.com/office/drawing/2014/main" id="{0E924E74-884D-18E3-CF1B-57DFFCC7F2F8}"/>
            </a:ext>
          </a:extLst>
        </xdr:cNvPr>
        <xdr:cNvSpPr txBox="1"/>
      </xdr:nvSpPr>
      <xdr:spPr>
        <a:xfrm>
          <a:off x="3209605" y="6233583"/>
          <a:ext cx="5680396" cy="2349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0">
              <a:solidFill>
                <a:srgbClr val="0000FF"/>
              </a:solidFill>
              <a:latin typeface="+mj-ea"/>
              <a:ea typeface="+mj-ea"/>
            </a:rPr>
            <a:t>Sample</a:t>
          </a:r>
          <a:endParaRPr kumimoji="1" lang="ja-JP" altLang="en-US" sz="12000">
            <a:solidFill>
              <a:srgbClr val="0000FF"/>
            </a:solidFill>
            <a:latin typeface="+mj-ea"/>
            <a:ea typeface="+mj-ea"/>
          </a:endParaRPr>
        </a:p>
      </xdr:txBody>
    </xdr:sp>
    <xdr:clientData/>
  </xdr:twoCellAnchor>
  <xdr:twoCellAnchor>
    <xdr:from>
      <xdr:col>13</xdr:col>
      <xdr:colOff>0</xdr:colOff>
      <xdr:row>3</xdr:row>
      <xdr:rowOff>0</xdr:rowOff>
    </xdr:from>
    <xdr:to>
      <xdr:col>16</xdr:col>
      <xdr:colOff>212663</xdr:colOff>
      <xdr:row>4</xdr:row>
      <xdr:rowOff>35443</xdr:rowOff>
    </xdr:to>
    <xdr:sp macro="" textlink="">
      <xdr:nvSpPr>
        <xdr:cNvPr id="3" name="四角形吹き出し 1">
          <a:extLst>
            <a:ext uri="{FF2B5EF4-FFF2-40B4-BE49-F238E27FC236}">
              <a16:creationId xmlns:a16="http://schemas.microsoft.com/office/drawing/2014/main" id="{D5779248-3336-401B-8029-AACEA58ED351}"/>
            </a:ext>
          </a:extLst>
        </xdr:cNvPr>
        <xdr:cNvSpPr/>
      </xdr:nvSpPr>
      <xdr:spPr>
        <a:xfrm>
          <a:off x="6709833" y="793750"/>
          <a:ext cx="1609663" cy="342360"/>
        </a:xfrm>
        <a:prstGeom prst="wedgeRectCallout">
          <a:avLst>
            <a:gd name="adj1" fmla="val 83545"/>
            <a:gd name="adj2" fmla="val -225161"/>
          </a:avLst>
        </a:prstGeom>
        <a:solidFill>
          <a:srgbClr val="FFFF00"/>
        </a:solidFill>
        <a:ln w="22225">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r>
            <a:rPr kumimoji="1" lang="en-US" altLang="ja-JP" sz="1400">
              <a:solidFill>
                <a:schemeClr val="tx1"/>
              </a:solidFill>
            </a:rPr>
            <a:t>①</a:t>
          </a:r>
          <a:r>
            <a:rPr kumimoji="1" lang="ja-JP" altLang="en-US" sz="1400">
              <a:solidFill>
                <a:schemeClr val="tx1"/>
              </a:solidFill>
            </a:rPr>
            <a:t>チーム名の入力</a:t>
          </a:r>
          <a:r>
            <a:rPr kumimoji="1" lang="ja-JP" altLang="en-US" sz="1100">
              <a:solidFill>
                <a:schemeClr val="tx1"/>
              </a:solidFill>
            </a:rPr>
            <a:t>　</a:t>
          </a:r>
        </a:p>
      </xdr:txBody>
    </xdr:sp>
    <xdr:clientData/>
  </xdr:twoCellAnchor>
  <xdr:twoCellAnchor>
    <xdr:from>
      <xdr:col>22</xdr:col>
      <xdr:colOff>338666</xdr:colOff>
      <xdr:row>5</xdr:row>
      <xdr:rowOff>179917</xdr:rowOff>
    </xdr:from>
    <xdr:to>
      <xdr:col>25</xdr:col>
      <xdr:colOff>245842</xdr:colOff>
      <xdr:row>8</xdr:row>
      <xdr:rowOff>109858</xdr:rowOff>
    </xdr:to>
    <xdr:sp macro="" textlink="">
      <xdr:nvSpPr>
        <xdr:cNvPr id="4" name="四角形吹き出し 11">
          <a:extLst>
            <a:ext uri="{FF2B5EF4-FFF2-40B4-BE49-F238E27FC236}">
              <a16:creationId xmlns:a16="http://schemas.microsoft.com/office/drawing/2014/main" id="{C3A6257F-D602-4CB3-B320-D0CB7D257176}"/>
            </a:ext>
          </a:extLst>
        </xdr:cNvPr>
        <xdr:cNvSpPr/>
      </xdr:nvSpPr>
      <xdr:spPr>
        <a:xfrm>
          <a:off x="11726333" y="1513417"/>
          <a:ext cx="1748676" cy="628441"/>
        </a:xfrm>
        <a:prstGeom prst="wedgeRectCallout">
          <a:avLst>
            <a:gd name="adj1" fmla="val -74362"/>
            <a:gd name="adj2" fmla="val -188343"/>
          </a:avLst>
        </a:prstGeom>
        <a:solidFill>
          <a:srgbClr val="00B0F0"/>
        </a:solidFill>
        <a:ln w="22225">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r>
            <a:rPr kumimoji="1" lang="ja-JP" altLang="en-US" sz="1100">
              <a:solidFill>
                <a:schemeClr val="bg1"/>
              </a:solidFill>
            </a:rPr>
            <a:t>保存後、１５名と表示されているか確認する</a:t>
          </a:r>
          <a:endParaRPr kumimoji="1" lang="ja-JP" altLang="en-US" sz="1400">
            <a:solidFill>
              <a:schemeClr val="bg1"/>
            </a:solidFill>
          </a:endParaRPr>
        </a:p>
      </xdr:txBody>
    </xdr:sp>
    <xdr:clientData/>
  </xdr:twoCellAnchor>
  <xdr:twoCellAnchor>
    <xdr:from>
      <xdr:col>11</xdr:col>
      <xdr:colOff>0</xdr:colOff>
      <xdr:row>22</xdr:row>
      <xdr:rowOff>0</xdr:rowOff>
    </xdr:from>
    <xdr:to>
      <xdr:col>15</xdr:col>
      <xdr:colOff>137583</xdr:colOff>
      <xdr:row>25</xdr:row>
      <xdr:rowOff>148166</xdr:rowOff>
    </xdr:to>
    <xdr:sp macro="" textlink="">
      <xdr:nvSpPr>
        <xdr:cNvPr id="5" name="四角形吹き出し 4">
          <a:extLst>
            <a:ext uri="{FF2B5EF4-FFF2-40B4-BE49-F238E27FC236}">
              <a16:creationId xmlns:a16="http://schemas.microsoft.com/office/drawing/2014/main" id="{D97F2B49-9A93-4CAC-BD94-511FB0F4AFA4}"/>
            </a:ext>
          </a:extLst>
        </xdr:cNvPr>
        <xdr:cNvSpPr/>
      </xdr:nvSpPr>
      <xdr:spPr>
        <a:xfrm>
          <a:off x="5778500" y="5291667"/>
          <a:ext cx="2000250" cy="846666"/>
        </a:xfrm>
        <a:prstGeom prst="wedgeRectCallout">
          <a:avLst>
            <a:gd name="adj1" fmla="val -154620"/>
            <a:gd name="adj2" fmla="val -107494"/>
          </a:avLst>
        </a:prstGeom>
        <a:solidFill>
          <a:srgbClr val="FFFF00"/>
        </a:solidFill>
        <a:ln w="22225">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r>
            <a:rPr kumimoji="1" lang="en-US" altLang="ja-JP" sz="1400">
              <a:solidFill>
                <a:schemeClr val="tx1"/>
              </a:solidFill>
            </a:rPr>
            <a:t>③</a:t>
          </a:r>
          <a:r>
            <a:rPr kumimoji="1" lang="ja-JP" altLang="en-US" sz="1400">
              <a:solidFill>
                <a:schemeClr val="tx1"/>
              </a:solidFill>
            </a:rPr>
            <a:t>出場時間の入力</a:t>
          </a:r>
          <a:endParaRPr kumimoji="1" lang="en-US" altLang="ja-JP" sz="1400">
            <a:solidFill>
              <a:schemeClr val="tx1"/>
            </a:solidFill>
          </a:endParaRPr>
        </a:p>
        <a:p>
          <a:pPr algn="l"/>
          <a:r>
            <a:rPr kumimoji="1" lang="ja-JP" altLang="en-US" sz="1400">
              <a:solidFill>
                <a:schemeClr val="tx1"/>
              </a:solidFill>
            </a:rPr>
            <a:t>出場していない選手は</a:t>
          </a:r>
          <a:endParaRPr kumimoji="1" lang="en-US" altLang="ja-JP" sz="1400">
            <a:solidFill>
              <a:schemeClr val="tx1"/>
            </a:solidFill>
          </a:endParaRPr>
        </a:p>
        <a:p>
          <a:pPr algn="l"/>
          <a:r>
            <a:rPr kumimoji="1" lang="en-US" altLang="ja-JP" sz="1400">
              <a:solidFill>
                <a:schemeClr val="tx1"/>
              </a:solidFill>
            </a:rPr>
            <a:t>0 </a:t>
          </a:r>
          <a:r>
            <a:rPr kumimoji="1" lang="ja-JP" altLang="en-US" sz="1400">
              <a:solidFill>
                <a:schemeClr val="tx1"/>
              </a:solidFill>
            </a:rPr>
            <a:t>を入力すること</a:t>
          </a:r>
        </a:p>
      </xdr:txBody>
    </xdr:sp>
    <xdr:clientData/>
  </xdr:twoCellAnchor>
  <xdr:twoCellAnchor>
    <xdr:from>
      <xdr:col>1</xdr:col>
      <xdr:colOff>285750</xdr:colOff>
      <xdr:row>31</xdr:row>
      <xdr:rowOff>222250</xdr:rowOff>
    </xdr:from>
    <xdr:to>
      <xdr:col>3</xdr:col>
      <xdr:colOff>428625</xdr:colOff>
      <xdr:row>33</xdr:row>
      <xdr:rowOff>153459</xdr:rowOff>
    </xdr:to>
    <xdr:sp macro="" textlink="">
      <xdr:nvSpPr>
        <xdr:cNvPr id="6" name="四角形吹き出し 3">
          <a:extLst>
            <a:ext uri="{FF2B5EF4-FFF2-40B4-BE49-F238E27FC236}">
              <a16:creationId xmlns:a16="http://schemas.microsoft.com/office/drawing/2014/main" id="{4D3C8E4B-396D-4346-A38D-B575A7F4E19D}"/>
            </a:ext>
          </a:extLst>
        </xdr:cNvPr>
        <xdr:cNvSpPr/>
      </xdr:nvSpPr>
      <xdr:spPr>
        <a:xfrm>
          <a:off x="592667" y="7609417"/>
          <a:ext cx="1889125" cy="396875"/>
        </a:xfrm>
        <a:prstGeom prst="wedgeRectCallout">
          <a:avLst>
            <a:gd name="adj1" fmla="val -16937"/>
            <a:gd name="adj2" fmla="val -301244"/>
          </a:avLst>
        </a:prstGeom>
        <a:solidFill>
          <a:srgbClr val="FFFF00"/>
        </a:solidFill>
        <a:ln w="22225">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r>
            <a:rPr kumimoji="1" lang="ja-JP" altLang="en-US" sz="1100">
              <a:solidFill>
                <a:schemeClr val="tx1"/>
              </a:solidFill>
            </a:rPr>
            <a:t>　</a:t>
          </a:r>
          <a:r>
            <a:rPr kumimoji="1" lang="en-US" altLang="ja-JP" sz="1400">
              <a:solidFill>
                <a:schemeClr val="tx1"/>
              </a:solidFill>
            </a:rPr>
            <a:t>②</a:t>
          </a:r>
          <a:r>
            <a:rPr kumimoji="1" lang="ja-JP" altLang="en-US" sz="1400">
              <a:solidFill>
                <a:schemeClr val="tx1"/>
              </a:solidFill>
            </a:rPr>
            <a:t>選手名、の入力</a:t>
          </a:r>
        </a:p>
      </xdr:txBody>
    </xdr:sp>
    <xdr:clientData/>
  </xdr:twoCellAnchor>
  <xdr:twoCellAnchor>
    <xdr:from>
      <xdr:col>23</xdr:col>
      <xdr:colOff>0</xdr:colOff>
      <xdr:row>29</xdr:row>
      <xdr:rowOff>0</xdr:rowOff>
    </xdr:from>
    <xdr:to>
      <xdr:col>26</xdr:col>
      <xdr:colOff>325438</xdr:colOff>
      <xdr:row>33</xdr:row>
      <xdr:rowOff>148168</xdr:rowOff>
    </xdr:to>
    <xdr:sp macro="" textlink="">
      <xdr:nvSpPr>
        <xdr:cNvPr id="8" name="四角形吹き出し 5">
          <a:extLst>
            <a:ext uri="{FF2B5EF4-FFF2-40B4-BE49-F238E27FC236}">
              <a16:creationId xmlns:a16="http://schemas.microsoft.com/office/drawing/2014/main" id="{90878042-10F3-4F37-A5E6-C98DB245A063}"/>
            </a:ext>
          </a:extLst>
        </xdr:cNvPr>
        <xdr:cNvSpPr/>
      </xdr:nvSpPr>
      <xdr:spPr>
        <a:xfrm>
          <a:off x="12001500" y="6921500"/>
          <a:ext cx="2166938" cy="1079501"/>
        </a:xfrm>
        <a:prstGeom prst="wedgeRectCallout">
          <a:avLst>
            <a:gd name="adj1" fmla="val -84748"/>
            <a:gd name="adj2" fmla="val -202781"/>
          </a:avLst>
        </a:prstGeom>
        <a:solidFill>
          <a:srgbClr val="FFFF00"/>
        </a:solidFill>
        <a:ln w="22225">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r>
            <a:rPr kumimoji="1" lang="ja-JP" altLang="en-US" sz="1100">
              <a:solidFill>
                <a:schemeClr val="tx1"/>
              </a:solidFill>
            </a:rPr>
            <a:t>　</a:t>
          </a:r>
          <a:r>
            <a:rPr kumimoji="1" lang="en-US" altLang="ja-JP" sz="1400">
              <a:solidFill>
                <a:schemeClr val="tx1"/>
              </a:solidFill>
            </a:rPr>
            <a:t>④</a:t>
          </a:r>
          <a:r>
            <a:rPr kumimoji="1" lang="ja-JP" altLang="en-US" sz="1400">
              <a:solidFill>
                <a:schemeClr val="tx1"/>
              </a:solidFill>
            </a:rPr>
            <a:t>出場時間確認し</a:t>
          </a:r>
          <a:endParaRPr kumimoji="1" lang="en-US" altLang="ja-JP" sz="1400">
            <a:solidFill>
              <a:schemeClr val="tx1"/>
            </a:solidFill>
          </a:endParaRPr>
        </a:p>
        <a:p>
          <a:pPr algn="l"/>
          <a:r>
            <a:rPr kumimoji="1" lang="ja-JP" altLang="en-US" sz="1400">
              <a:solidFill>
                <a:schemeClr val="tx1"/>
              </a:solidFill>
            </a:rPr>
            <a:t>　　</a:t>
          </a:r>
          <a:r>
            <a:rPr kumimoji="1" lang="en-US" altLang="ja-JP" sz="1400">
              <a:solidFill>
                <a:schemeClr val="tx1"/>
              </a:solidFill>
            </a:rPr>
            <a:t>GK</a:t>
          </a:r>
          <a:r>
            <a:rPr kumimoji="1" lang="ja-JP" altLang="en-US" sz="1400">
              <a:solidFill>
                <a:schemeClr val="tx1"/>
              </a:solidFill>
            </a:rPr>
            <a:t>　上位</a:t>
          </a:r>
          <a:r>
            <a:rPr kumimoji="1" lang="en-US" altLang="ja-JP" sz="1400">
              <a:solidFill>
                <a:schemeClr val="tx1"/>
              </a:solidFill>
            </a:rPr>
            <a:t>1</a:t>
          </a:r>
          <a:r>
            <a:rPr kumimoji="1" lang="ja-JP" altLang="en-US" sz="1400">
              <a:solidFill>
                <a:schemeClr val="tx1"/>
              </a:solidFill>
            </a:rPr>
            <a:t>名</a:t>
          </a:r>
          <a:endParaRPr kumimoji="1" lang="en-US" altLang="ja-JP" sz="1400">
            <a:solidFill>
              <a:schemeClr val="tx1"/>
            </a:solidFill>
          </a:endParaRPr>
        </a:p>
        <a:p>
          <a:pPr algn="l"/>
          <a:r>
            <a:rPr kumimoji="1" lang="ja-JP" altLang="en-US" sz="1400">
              <a:solidFill>
                <a:schemeClr val="tx1"/>
              </a:solidFill>
            </a:rPr>
            <a:t>　　</a:t>
          </a:r>
          <a:r>
            <a:rPr kumimoji="1" lang="en-US" altLang="ja-JP" sz="1400">
              <a:solidFill>
                <a:schemeClr val="tx1"/>
              </a:solidFill>
            </a:rPr>
            <a:t>FP</a:t>
          </a:r>
          <a:r>
            <a:rPr kumimoji="1" lang="ja-JP" altLang="en-US" sz="1400">
              <a:solidFill>
                <a:schemeClr val="tx1"/>
              </a:solidFill>
            </a:rPr>
            <a:t>　上位</a:t>
          </a:r>
          <a:r>
            <a:rPr kumimoji="1" lang="en-US" altLang="ja-JP" sz="1400">
              <a:solidFill>
                <a:schemeClr val="tx1"/>
              </a:solidFill>
            </a:rPr>
            <a:t>14</a:t>
          </a:r>
          <a:r>
            <a:rPr kumimoji="1" lang="ja-JP" altLang="en-US" sz="1400">
              <a:solidFill>
                <a:schemeClr val="tx1"/>
              </a:solidFill>
            </a:rPr>
            <a:t>名</a:t>
          </a:r>
          <a:endParaRPr kumimoji="1" lang="en-US" altLang="ja-JP" sz="1400">
            <a:solidFill>
              <a:schemeClr val="tx1"/>
            </a:solidFill>
          </a:endParaRPr>
        </a:p>
        <a:p>
          <a:pPr algn="l"/>
          <a:r>
            <a:rPr kumimoji="1" lang="ja-JP" altLang="en-US" sz="1400">
              <a:solidFill>
                <a:schemeClr val="tx1"/>
              </a:solidFill>
            </a:rPr>
            <a:t>　　「</a:t>
          </a:r>
          <a:r>
            <a:rPr kumimoji="1" lang="en-US" altLang="ja-JP" sz="1400">
              <a:solidFill>
                <a:schemeClr val="tx1"/>
              </a:solidFill>
            </a:rPr>
            <a:t>○</a:t>
          </a:r>
          <a:r>
            <a:rPr kumimoji="1" lang="ja-JP" altLang="en-US" sz="1400">
              <a:solidFill>
                <a:schemeClr val="tx1"/>
              </a:solidFill>
            </a:rPr>
            <a:t>」を選択</a:t>
          </a:r>
          <a:endParaRPr kumimoji="1" lang="en-US" altLang="ja-JP" sz="1400">
            <a:solidFill>
              <a:schemeClr val="tx1"/>
            </a:solidFill>
          </a:endParaRPr>
        </a:p>
      </xdr:txBody>
    </xdr:sp>
    <xdr:clientData/>
  </xdr:twoCellAnchor>
  <xdr:twoCellAnchor>
    <xdr:from>
      <xdr:col>12</xdr:col>
      <xdr:colOff>423332</xdr:colOff>
      <xdr:row>35</xdr:row>
      <xdr:rowOff>74083</xdr:rowOff>
    </xdr:from>
    <xdr:to>
      <xdr:col>17</xdr:col>
      <xdr:colOff>99691</xdr:colOff>
      <xdr:row>38</xdr:row>
      <xdr:rowOff>220974</xdr:rowOff>
    </xdr:to>
    <xdr:sp macro="" textlink="">
      <xdr:nvSpPr>
        <xdr:cNvPr id="9" name="四角形吹き出し 13">
          <a:extLst>
            <a:ext uri="{FF2B5EF4-FFF2-40B4-BE49-F238E27FC236}">
              <a16:creationId xmlns:a16="http://schemas.microsoft.com/office/drawing/2014/main" id="{356BCD59-3A9B-4F3A-81B1-3BC3DF19BF44}"/>
            </a:ext>
          </a:extLst>
        </xdr:cNvPr>
        <xdr:cNvSpPr/>
      </xdr:nvSpPr>
      <xdr:spPr>
        <a:xfrm>
          <a:off x="6667499" y="8392583"/>
          <a:ext cx="2004692" cy="845391"/>
        </a:xfrm>
        <a:prstGeom prst="wedgeRectCallout">
          <a:avLst>
            <a:gd name="adj1" fmla="val -116080"/>
            <a:gd name="adj2" fmla="val 89872"/>
          </a:avLst>
        </a:prstGeom>
        <a:solidFill>
          <a:srgbClr val="00B0F0"/>
        </a:solidFill>
        <a:ln w="19050">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r>
            <a:rPr kumimoji="1" lang="ja-JP" altLang="en-US" sz="1400">
              <a:solidFill>
                <a:schemeClr val="bg1"/>
              </a:solidFill>
            </a:rPr>
            <a:t>合計時間が</a:t>
          </a:r>
          <a:endParaRPr kumimoji="1" lang="en-US" altLang="ja-JP" sz="1400">
            <a:solidFill>
              <a:schemeClr val="bg1"/>
            </a:solidFill>
          </a:endParaRPr>
        </a:p>
        <a:p>
          <a:pPr algn="l">
            <a:lnSpc>
              <a:spcPts val="1700"/>
            </a:lnSpc>
          </a:pPr>
          <a:r>
            <a:rPr kumimoji="1" lang="ja-JP" altLang="en-US" sz="1400">
              <a:solidFill>
                <a:schemeClr val="bg1"/>
              </a:solidFill>
            </a:rPr>
            <a:t>基本的に</a:t>
          </a:r>
          <a:r>
            <a:rPr kumimoji="1" lang="en-US" altLang="ja-JP" sz="1400">
              <a:solidFill>
                <a:schemeClr val="bg1"/>
              </a:solidFill>
            </a:rPr>
            <a:t>770</a:t>
          </a:r>
          <a:r>
            <a:rPr kumimoji="1" lang="ja-JP" altLang="en-US" sz="1400">
              <a:solidFill>
                <a:schemeClr val="bg1"/>
              </a:solidFill>
            </a:rPr>
            <a:t>分以上であることを確認する</a:t>
          </a:r>
        </a:p>
      </xdr:txBody>
    </xdr:sp>
    <xdr:clientData/>
  </xdr:twoCellAnchor>
  <xdr:twoCellAnchor>
    <xdr:from>
      <xdr:col>4</xdr:col>
      <xdr:colOff>285750</xdr:colOff>
      <xdr:row>7</xdr:row>
      <xdr:rowOff>116416</xdr:rowOff>
    </xdr:from>
    <xdr:to>
      <xdr:col>18</xdr:col>
      <xdr:colOff>253999</xdr:colOff>
      <xdr:row>19</xdr:row>
      <xdr:rowOff>5291</xdr:rowOff>
    </xdr:to>
    <xdr:sp macro="" textlink="">
      <xdr:nvSpPr>
        <xdr:cNvPr id="10" name="フローチャート: 処理 9">
          <a:extLst>
            <a:ext uri="{FF2B5EF4-FFF2-40B4-BE49-F238E27FC236}">
              <a16:creationId xmlns:a16="http://schemas.microsoft.com/office/drawing/2014/main" id="{C942B53E-74AD-428D-A160-4A489FFEC7C7}"/>
            </a:ext>
          </a:extLst>
        </xdr:cNvPr>
        <xdr:cNvSpPr/>
      </xdr:nvSpPr>
      <xdr:spPr>
        <a:xfrm>
          <a:off x="2804583" y="1915583"/>
          <a:ext cx="6487583" cy="2682875"/>
        </a:xfrm>
        <a:prstGeom prst="flowChartProcess">
          <a:avLst/>
        </a:prstGeom>
        <a:solidFill>
          <a:srgbClr val="FF66FF">
            <a:alpha val="95000"/>
          </a:srgbClr>
        </a:solidFill>
        <a:ln w="19050">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lnSpc>
              <a:spcPts val="3300"/>
            </a:lnSpc>
          </a:pPr>
          <a:r>
            <a:rPr kumimoji="1" lang="ja-JP" altLang="en-US" sz="2800">
              <a:solidFill>
                <a:srgbClr val="0000FF"/>
              </a:solidFill>
            </a:rPr>
            <a:t>＊</a:t>
          </a:r>
          <a:r>
            <a:rPr kumimoji="1" lang="ja-JP" altLang="en-US" sz="2800" b="0">
              <a:solidFill>
                <a:srgbClr val="0000FF"/>
              </a:solidFill>
            </a:rPr>
            <a:t>保存しないと入力が反映されません</a:t>
          </a:r>
          <a:endParaRPr kumimoji="1" lang="en-US" altLang="ja-JP" sz="2800" b="0">
            <a:solidFill>
              <a:srgbClr val="0000FF"/>
            </a:solidFill>
          </a:endParaRPr>
        </a:p>
        <a:p>
          <a:pPr algn="l">
            <a:lnSpc>
              <a:spcPts val="2100"/>
            </a:lnSpc>
          </a:pPr>
          <a:r>
            <a:rPr kumimoji="1" lang="ja-JP" altLang="en-US" sz="1200">
              <a:solidFill>
                <a:srgbClr val="0000FF"/>
              </a:solidFill>
            </a:rPr>
            <a:t>・</a:t>
          </a:r>
          <a:r>
            <a:rPr kumimoji="1" lang="en-US" altLang="ja-JP" sz="1200">
              <a:solidFill>
                <a:srgbClr val="0000FF"/>
              </a:solidFill>
            </a:rPr>
            <a:t>2nd</a:t>
          </a:r>
          <a:r>
            <a:rPr kumimoji="1" lang="ja-JP" altLang="en-US" sz="1200">
              <a:solidFill>
                <a:srgbClr val="0000FF"/>
              </a:solidFill>
            </a:rPr>
            <a:t>チームが出場しているチームは、自チームで </a:t>
          </a:r>
          <a:r>
            <a:rPr kumimoji="1" lang="ja-JP" altLang="en-US" sz="1200" b="1">
              <a:solidFill>
                <a:srgbClr val="0000FF"/>
              </a:solidFill>
            </a:rPr>
            <a:t>「選手出場時間管理表」 </a:t>
          </a:r>
          <a:r>
            <a:rPr kumimoji="1" lang="ja-JP" altLang="en-US" sz="1200">
              <a:solidFill>
                <a:srgbClr val="0000FF"/>
              </a:solidFill>
            </a:rPr>
            <a:t>を作成してください。</a:t>
          </a:r>
          <a:endParaRPr kumimoji="1" lang="en-US" altLang="ja-JP" sz="1200">
            <a:solidFill>
              <a:srgbClr val="0000FF"/>
            </a:solidFill>
          </a:endParaRPr>
        </a:p>
        <a:p>
          <a:pPr algn="l">
            <a:lnSpc>
              <a:spcPts val="2100"/>
            </a:lnSpc>
          </a:pPr>
          <a:r>
            <a:rPr kumimoji="1" lang="ja-JP" altLang="en-US" sz="1200">
              <a:solidFill>
                <a:srgbClr val="0000FF"/>
              </a:solidFill>
            </a:rPr>
            <a:t>・試合時は</a:t>
          </a:r>
          <a:r>
            <a:rPr kumimoji="1" lang="ja-JP" altLang="en-US" sz="1200" b="1">
              <a:solidFill>
                <a:srgbClr val="0000FF"/>
              </a:solidFill>
            </a:rPr>
            <a:t>、「メンバー表」、「申し送り事項」、「選手証」とともに、</a:t>
          </a:r>
          <a:endParaRPr kumimoji="1" lang="en-US" altLang="ja-JP" sz="1200" b="1">
            <a:solidFill>
              <a:srgbClr val="0000FF"/>
            </a:solidFill>
          </a:endParaRPr>
        </a:p>
        <a:p>
          <a:pPr algn="l">
            <a:lnSpc>
              <a:spcPts val="2100"/>
            </a:lnSpc>
          </a:pPr>
          <a:r>
            <a:rPr kumimoji="1" lang="ja-JP" altLang="en-US" sz="1200" b="1">
              <a:solidFill>
                <a:srgbClr val="0000FF"/>
              </a:solidFill>
            </a:rPr>
            <a:t>　「選手出場時間管理表」、</a:t>
          </a:r>
          <a:r>
            <a:rPr kumimoji="1" lang="ja-JP" altLang="en-US" sz="1200">
              <a:solidFill>
                <a:srgbClr val="0000FF"/>
              </a:solidFill>
            </a:rPr>
            <a:t>も提出してください。</a:t>
          </a:r>
          <a:endParaRPr kumimoji="1" lang="en-US" altLang="ja-JP" sz="1200">
            <a:solidFill>
              <a:srgbClr val="0000FF"/>
            </a:solidFill>
          </a:endParaRPr>
        </a:p>
        <a:p>
          <a:pPr algn="l">
            <a:lnSpc>
              <a:spcPts val="2100"/>
            </a:lnSpc>
          </a:pPr>
          <a:endParaRPr kumimoji="1" lang="en-US" altLang="ja-JP" sz="1200">
            <a:solidFill>
              <a:srgbClr val="0000FF"/>
            </a:solidFill>
          </a:endParaRPr>
        </a:p>
        <a:p>
          <a:pPr algn="l">
            <a:lnSpc>
              <a:spcPts val="2100"/>
            </a:lnSpc>
          </a:pPr>
          <a:r>
            <a:rPr kumimoji="1" lang="en-US" altLang="ja-JP" sz="1200">
              <a:solidFill>
                <a:srgbClr val="0000FF"/>
              </a:solidFill>
            </a:rPr>
            <a:t>※</a:t>
          </a:r>
          <a:r>
            <a:rPr kumimoji="1" lang="ja-JP" altLang="en-US" sz="1200">
              <a:solidFill>
                <a:srgbClr val="0000FF"/>
              </a:solidFill>
            </a:rPr>
            <a:t>出場時間管理について</a:t>
          </a:r>
          <a:br>
            <a:rPr kumimoji="1" lang="en-US" altLang="ja-JP" sz="1200">
              <a:solidFill>
                <a:srgbClr val="0000FF"/>
              </a:solidFill>
            </a:rPr>
          </a:br>
          <a:r>
            <a:rPr kumimoji="1" lang="ja-JP" altLang="en-US" sz="1200">
              <a:solidFill>
                <a:srgbClr val="0000FF"/>
              </a:solidFill>
            </a:rPr>
            <a:t>・　</a:t>
          </a:r>
          <a:r>
            <a:rPr kumimoji="1" lang="en-US" altLang="ja-JP" sz="1200">
              <a:solidFill>
                <a:srgbClr val="0000FF"/>
              </a:solidFill>
            </a:rPr>
            <a:t>25</a:t>
          </a:r>
          <a:r>
            <a:rPr kumimoji="1" lang="ja-JP" altLang="en-US" sz="1200">
              <a:solidFill>
                <a:srgbClr val="0000FF"/>
              </a:solidFill>
            </a:rPr>
            <a:t>分</a:t>
          </a:r>
          <a:r>
            <a:rPr kumimoji="1" lang="en-US" altLang="ja-JP" sz="1200">
              <a:solidFill>
                <a:srgbClr val="0000FF"/>
              </a:solidFill>
            </a:rPr>
            <a:t>15</a:t>
          </a:r>
          <a:r>
            <a:rPr kumimoji="1" lang="ja-JP" altLang="en-US" sz="1200">
              <a:solidFill>
                <a:srgbClr val="0000FF"/>
              </a:solidFill>
            </a:rPr>
            <a:t>秒で交代した場合、退場した選手は</a:t>
          </a:r>
          <a:r>
            <a:rPr kumimoji="1" lang="en-US" altLang="ja-JP" sz="1200">
              <a:solidFill>
                <a:srgbClr val="0000FF"/>
              </a:solidFill>
            </a:rPr>
            <a:t>26</a:t>
          </a:r>
          <a:r>
            <a:rPr kumimoji="1" lang="ja-JP" altLang="en-US" sz="1200">
              <a:solidFill>
                <a:srgbClr val="0000FF"/>
              </a:solidFill>
            </a:rPr>
            <a:t>分まで出場、入場した選手は</a:t>
          </a:r>
          <a:r>
            <a:rPr kumimoji="1" lang="en-US" altLang="ja-JP" sz="1200">
              <a:solidFill>
                <a:srgbClr val="0000FF"/>
              </a:solidFill>
            </a:rPr>
            <a:t>26</a:t>
          </a:r>
          <a:r>
            <a:rPr kumimoji="1" lang="ja-JP" altLang="en-US" sz="1200">
              <a:solidFill>
                <a:srgbClr val="0000FF"/>
              </a:solidFill>
            </a:rPr>
            <a:t>分から出場とする。</a:t>
          </a:r>
          <a:endParaRPr kumimoji="1" lang="en-US" altLang="ja-JP" sz="1200">
            <a:solidFill>
              <a:srgbClr val="0000FF"/>
            </a:solidFill>
          </a:endParaRPr>
        </a:p>
        <a:p>
          <a:pPr algn="l">
            <a:lnSpc>
              <a:spcPts val="2100"/>
            </a:lnSpc>
          </a:pPr>
          <a:r>
            <a:rPr kumimoji="1" lang="ja-JP" altLang="en-US" sz="1200">
              <a:solidFill>
                <a:srgbClr val="0000FF"/>
              </a:solidFill>
            </a:rPr>
            <a:t>・　クーリングブレイク・飲水タイムおよびアディショナルタイムは出場時間にカウントしてください。</a:t>
          </a:r>
          <a:endParaRPr kumimoji="1" lang="en-US" altLang="ja-JP" sz="1200">
            <a:solidFill>
              <a:srgbClr val="0000FF"/>
            </a:solidFill>
          </a:endParaRPr>
        </a:p>
        <a:p>
          <a:pPr algn="l">
            <a:lnSpc>
              <a:spcPts val="2100"/>
            </a:lnSpc>
          </a:pPr>
          <a:r>
            <a:rPr kumimoji="1" lang="ja-JP" altLang="en-US" sz="1200">
              <a:solidFill>
                <a:sysClr val="windowText" lastClr="000000"/>
              </a:solidFill>
            </a:rPr>
            <a:t>　　</a:t>
          </a:r>
          <a:endParaRPr kumimoji="1" lang="en-US" altLang="ja-JP" sz="1200">
            <a:solidFill>
              <a:sysClr val="windowText" lastClr="000000"/>
            </a:solidFill>
          </a:endParaRPr>
        </a:p>
        <a:p>
          <a:pPr algn="l">
            <a:lnSpc>
              <a:spcPts val="1400"/>
            </a:lnSpc>
          </a:pPr>
          <a:endParaRPr kumimoji="1" lang="ja-JP" altLang="en-US" sz="1400">
            <a:solidFill>
              <a:srgbClr val="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0000"/>
        </a:solidFill>
        <a:ln w="19050">
          <a:solidFill>
            <a:schemeClr val="tx1"/>
          </a:solidFill>
        </a:ln>
        <a:effectLst/>
      </a:spPr>
      <a:bodyPr vertOverflow="clip" horzOverflow="clip" rtlCol="0" anchor="t"/>
      <a:lstStyle>
        <a:defPPr algn="l">
          <a:lnSpc>
            <a:spcPts val="3300"/>
          </a:lnSpc>
          <a:defRPr kumimoji="1" sz="2800">
            <a:solidFill>
              <a:sysClr val="windowText" lastClr="000000"/>
            </a:solidFill>
          </a:defRPr>
        </a:defPPr>
      </a:lstStyle>
      <a:style>
        <a:lnRef idx="1">
          <a:schemeClr val="accent1"/>
        </a:lnRef>
        <a:fillRef idx="3">
          <a:schemeClr val="accent1"/>
        </a:fillRef>
        <a:effectRef idx="2">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FF"/>
    <pageSetUpPr fitToPage="1"/>
  </sheetPr>
  <dimension ref="A1:V41"/>
  <sheetViews>
    <sheetView zoomScale="50" zoomScaleNormal="50" workbookViewId="0">
      <selection activeCell="AE16" sqref="AE16"/>
    </sheetView>
  </sheetViews>
  <sheetFormatPr defaultColWidth="8.81640625" defaultRowHeight="13" x14ac:dyDescent="0.2"/>
  <cols>
    <col min="1" max="1" width="4.36328125" bestFit="1" customWidth="1"/>
    <col min="2" max="2" width="6.36328125" customWidth="1"/>
    <col min="3" max="3" width="18.6328125" customWidth="1"/>
    <col min="4" max="19" width="6.6328125" customWidth="1"/>
    <col min="20" max="20" width="8.81640625" style="41"/>
    <col min="22" max="22" width="9.453125" customWidth="1"/>
  </cols>
  <sheetData>
    <row r="1" spans="1:22" ht="21" x14ac:dyDescent="0.2">
      <c r="A1" s="69" t="s">
        <v>51</v>
      </c>
      <c r="B1" s="70"/>
      <c r="C1" s="70"/>
      <c r="D1" s="70"/>
      <c r="E1" s="70"/>
      <c r="F1" s="70"/>
      <c r="G1" s="70"/>
      <c r="H1" s="70"/>
      <c r="I1" s="69" t="s">
        <v>50</v>
      </c>
      <c r="J1" s="69"/>
      <c r="K1" s="69"/>
      <c r="L1" s="69"/>
      <c r="M1" s="69"/>
      <c r="N1" s="71" t="s">
        <v>43</v>
      </c>
      <c r="O1" s="71"/>
      <c r="P1" s="72" t="s">
        <v>47</v>
      </c>
      <c r="Q1" s="72"/>
      <c r="R1" s="72"/>
      <c r="S1" s="72"/>
      <c r="T1" s="72"/>
      <c r="U1" s="72"/>
      <c r="V1" s="72"/>
    </row>
    <row r="2" spans="1:22" ht="4.5" customHeight="1" thickBot="1" x14ac:dyDescent="0.25">
      <c r="A2" s="8"/>
    </row>
    <row r="3" spans="1:22" s="1" customFormat="1" ht="37.5" customHeight="1" thickBot="1" x14ac:dyDescent="0.25">
      <c r="A3" s="14" t="s">
        <v>41</v>
      </c>
      <c r="B3" s="13" t="s">
        <v>19</v>
      </c>
      <c r="C3" s="13" t="s">
        <v>0</v>
      </c>
      <c r="D3" s="10" t="s">
        <v>1</v>
      </c>
      <c r="E3" s="5" t="s">
        <v>2</v>
      </c>
      <c r="F3" s="5" t="s">
        <v>3</v>
      </c>
      <c r="G3" s="5" t="s">
        <v>4</v>
      </c>
      <c r="H3" s="5" t="s">
        <v>5</v>
      </c>
      <c r="I3" s="5" t="s">
        <v>6</v>
      </c>
      <c r="J3" s="5" t="s">
        <v>7</v>
      </c>
      <c r="K3" s="5" t="s">
        <v>8</v>
      </c>
      <c r="L3" s="5" t="s">
        <v>9</v>
      </c>
      <c r="M3" s="5" t="s">
        <v>10</v>
      </c>
      <c r="N3" s="5" t="s">
        <v>11</v>
      </c>
      <c r="O3" s="5" t="s">
        <v>12</v>
      </c>
      <c r="P3" s="5" t="s">
        <v>13</v>
      </c>
      <c r="Q3" s="5" t="s">
        <v>14</v>
      </c>
      <c r="R3" s="5" t="s">
        <v>15</v>
      </c>
      <c r="S3" s="5" t="s">
        <v>16</v>
      </c>
      <c r="T3" s="44" t="s">
        <v>17</v>
      </c>
      <c r="U3" s="6" t="s">
        <v>18</v>
      </c>
      <c r="V3" s="11" t="str">
        <f>"プロテクト"&amp;COUNTA(V5:V40)&amp;"名"</f>
        <v>プロテクト15名</v>
      </c>
    </row>
    <row r="4" spans="1:22" s="1" customFormat="1" ht="24" customHeight="1" thickTop="1" thickBot="1" x14ac:dyDescent="0.25">
      <c r="A4" s="61"/>
      <c r="B4" s="62"/>
      <c r="C4" s="63" t="s">
        <v>48</v>
      </c>
      <c r="D4" s="67" t="s">
        <v>52</v>
      </c>
      <c r="E4" s="68" t="s">
        <v>53</v>
      </c>
      <c r="F4" s="68" t="s">
        <v>54</v>
      </c>
      <c r="G4" s="68" t="s">
        <v>55</v>
      </c>
      <c r="H4" s="67" t="s">
        <v>56</v>
      </c>
      <c r="I4" s="68" t="s">
        <v>57</v>
      </c>
      <c r="J4" s="68" t="s">
        <v>58</v>
      </c>
      <c r="K4" s="68" t="s">
        <v>49</v>
      </c>
      <c r="L4" s="67" t="s">
        <v>49</v>
      </c>
      <c r="M4" s="68" t="s">
        <v>49</v>
      </c>
      <c r="N4" s="68" t="s">
        <v>49</v>
      </c>
      <c r="O4" s="68" t="s">
        <v>49</v>
      </c>
      <c r="P4" s="68" t="s">
        <v>49</v>
      </c>
      <c r="Q4" s="68" t="s">
        <v>49</v>
      </c>
      <c r="R4" s="67" t="s">
        <v>49</v>
      </c>
      <c r="S4" s="68" t="s">
        <v>49</v>
      </c>
      <c r="T4" s="64"/>
      <c r="U4" s="65"/>
      <c r="V4" s="66"/>
    </row>
    <row r="5" spans="1:22" s="3" customFormat="1" ht="18" customHeight="1" thickTop="1" x14ac:dyDescent="0.2">
      <c r="A5" s="54">
        <v>1</v>
      </c>
      <c r="B5" s="55" t="s">
        <v>39</v>
      </c>
      <c r="C5" s="21" t="s">
        <v>44</v>
      </c>
      <c r="D5" s="23">
        <v>55</v>
      </c>
      <c r="E5" s="24">
        <v>72</v>
      </c>
      <c r="F5" s="25">
        <v>70</v>
      </c>
      <c r="G5" s="25">
        <v>0</v>
      </c>
      <c r="H5" s="57">
        <v>71</v>
      </c>
      <c r="I5" s="58">
        <v>0</v>
      </c>
      <c r="J5" s="58">
        <v>45</v>
      </c>
      <c r="K5" s="58"/>
      <c r="L5" s="57"/>
      <c r="M5" s="58"/>
      <c r="N5" s="58"/>
      <c r="O5" s="58"/>
      <c r="P5" s="57"/>
      <c r="Q5" s="57"/>
      <c r="R5" s="57"/>
      <c r="S5" s="58"/>
      <c r="T5" s="45">
        <f ca="1">SUM(OFFSET($D$5,0,COUNTA($D$5:$S$5)-5,1,5))</f>
        <v>186</v>
      </c>
      <c r="U5" s="59">
        <f ca="1">RANK(T5,$T$5:$T$9)</f>
        <v>1</v>
      </c>
      <c r="V5" s="60" t="s">
        <v>20</v>
      </c>
    </row>
    <row r="6" spans="1:22" s="3" customFormat="1" ht="18" customHeight="1" x14ac:dyDescent="0.2">
      <c r="A6" s="15">
        <v>2</v>
      </c>
      <c r="B6" s="33" t="s">
        <v>39</v>
      </c>
      <c r="C6" s="18" t="s">
        <v>45</v>
      </c>
      <c r="D6" s="26">
        <v>18</v>
      </c>
      <c r="E6" s="27">
        <v>0</v>
      </c>
      <c r="F6" s="9">
        <v>0</v>
      </c>
      <c r="G6" s="9">
        <v>45</v>
      </c>
      <c r="H6" s="34">
        <v>0</v>
      </c>
      <c r="I6" s="2">
        <v>72</v>
      </c>
      <c r="J6" s="2">
        <v>0</v>
      </c>
      <c r="K6" s="2"/>
      <c r="L6" s="34"/>
      <c r="M6" s="2"/>
      <c r="N6" s="2"/>
      <c r="O6" s="2"/>
      <c r="P6" s="34"/>
      <c r="Q6" s="34"/>
      <c r="R6" s="34"/>
      <c r="S6" s="2"/>
      <c r="T6" s="42">
        <f ca="1">SUM(OFFSET($D$6,0,COUNTA($D$6:$S$6)-5,1,5))</f>
        <v>117</v>
      </c>
      <c r="U6" s="32">
        <f ca="1">RANK(T6,$T$5:$T$9)</f>
        <v>2</v>
      </c>
      <c r="V6" s="35"/>
    </row>
    <row r="7" spans="1:22" s="3" customFormat="1" ht="18" customHeight="1" x14ac:dyDescent="0.2">
      <c r="A7" s="15">
        <v>3</v>
      </c>
      <c r="B7" s="33" t="s">
        <v>39</v>
      </c>
      <c r="C7" s="19" t="s">
        <v>46</v>
      </c>
      <c r="D7" s="28">
        <v>0</v>
      </c>
      <c r="E7" s="9">
        <v>0</v>
      </c>
      <c r="F7" s="9">
        <v>0</v>
      </c>
      <c r="G7" s="9">
        <v>29</v>
      </c>
      <c r="H7" s="34">
        <v>0</v>
      </c>
      <c r="I7" s="2">
        <v>0</v>
      </c>
      <c r="J7" s="2">
        <v>26</v>
      </c>
      <c r="K7" s="2"/>
      <c r="L7" s="34"/>
      <c r="M7" s="2"/>
      <c r="N7" s="2"/>
      <c r="O7" s="2"/>
      <c r="P7" s="34"/>
      <c r="Q7" s="34"/>
      <c r="R7" s="34"/>
      <c r="S7" s="2"/>
      <c r="T7" s="42">
        <f ca="1">SUM(OFFSET($D$7,0,COUNTA($D$7:$S$7)-5,1,5))</f>
        <v>55</v>
      </c>
      <c r="U7" s="32">
        <f ca="1">RANK(T7,$T$5:$T$9)</f>
        <v>3</v>
      </c>
      <c r="V7" s="35"/>
    </row>
    <row r="8" spans="1:22" s="3" customFormat="1" ht="18" customHeight="1" x14ac:dyDescent="0.2">
      <c r="A8" s="15">
        <v>4</v>
      </c>
      <c r="B8" s="33" t="s">
        <v>39</v>
      </c>
      <c r="C8" s="36"/>
      <c r="D8" s="34">
        <v>0</v>
      </c>
      <c r="E8" s="2">
        <v>0</v>
      </c>
      <c r="F8" s="2">
        <v>0</v>
      </c>
      <c r="G8" s="2">
        <v>0</v>
      </c>
      <c r="H8" s="34">
        <v>0</v>
      </c>
      <c r="I8" s="2">
        <v>0</v>
      </c>
      <c r="J8" s="2">
        <v>0</v>
      </c>
      <c r="K8" s="2"/>
      <c r="L8" s="34"/>
      <c r="M8" s="2"/>
      <c r="N8" s="2"/>
      <c r="O8" s="2"/>
      <c r="P8" s="34"/>
      <c r="Q8" s="34"/>
      <c r="R8" s="34"/>
      <c r="S8" s="2"/>
      <c r="T8" s="42">
        <f ca="1">SUM(OFFSET($D$8,0,COUNTA($D$8:$S$8)-5,1,5))</f>
        <v>0</v>
      </c>
      <c r="U8" s="32">
        <f ca="1">RANK(T8,$T$5:$T$9)</f>
        <v>4</v>
      </c>
      <c r="V8" s="35"/>
    </row>
    <row r="9" spans="1:22" s="3" customFormat="1" ht="18" customHeight="1" x14ac:dyDescent="0.2">
      <c r="A9" s="15">
        <v>5</v>
      </c>
      <c r="B9" s="33" t="s">
        <v>39</v>
      </c>
      <c r="C9" s="36"/>
      <c r="D9" s="34">
        <v>0</v>
      </c>
      <c r="E9" s="2">
        <v>0</v>
      </c>
      <c r="F9" s="2">
        <v>0</v>
      </c>
      <c r="G9" s="2">
        <v>0</v>
      </c>
      <c r="H9" s="34">
        <v>0</v>
      </c>
      <c r="I9" s="2">
        <v>0</v>
      </c>
      <c r="J9" s="2">
        <v>0</v>
      </c>
      <c r="K9" s="2"/>
      <c r="L9" s="34"/>
      <c r="M9" s="2"/>
      <c r="N9" s="2"/>
      <c r="O9" s="2"/>
      <c r="P9" s="34"/>
      <c r="Q9" s="34"/>
      <c r="R9" s="34"/>
      <c r="S9" s="2"/>
      <c r="T9" s="42">
        <f ca="1">SUM(OFFSET($D$9,0,COUNTA($D$9:$S$9)-5,1,5))</f>
        <v>0</v>
      </c>
      <c r="U9" s="32">
        <f ca="1">RANK(T9,$T$5:$T$9)</f>
        <v>4</v>
      </c>
      <c r="V9" s="35"/>
    </row>
    <row r="10" spans="1:22" s="3" customFormat="1" ht="18" customHeight="1" x14ac:dyDescent="0.2">
      <c r="A10" s="46"/>
      <c r="B10" s="47"/>
      <c r="C10" s="48" t="s">
        <v>40</v>
      </c>
      <c r="D10" s="49"/>
      <c r="E10" s="50"/>
      <c r="F10" s="50"/>
      <c r="G10" s="50"/>
      <c r="H10" s="50"/>
      <c r="I10" s="50"/>
      <c r="J10" s="50"/>
      <c r="K10" s="50"/>
      <c r="L10" s="50"/>
      <c r="M10" s="50"/>
      <c r="N10" s="50"/>
      <c r="O10" s="50"/>
      <c r="P10" s="50"/>
      <c r="Q10" s="50"/>
      <c r="R10" s="50"/>
      <c r="S10" s="50"/>
      <c r="T10" s="51"/>
      <c r="U10" s="52"/>
      <c r="V10" s="53"/>
    </row>
    <row r="11" spans="1:22" s="3" customFormat="1" ht="18" customHeight="1" x14ac:dyDescent="0.2">
      <c r="A11" s="31">
        <v>1</v>
      </c>
      <c r="B11" s="38" t="s">
        <v>42</v>
      </c>
      <c r="C11" s="19" t="s">
        <v>21</v>
      </c>
      <c r="D11" s="26">
        <v>73</v>
      </c>
      <c r="E11" s="27">
        <v>4</v>
      </c>
      <c r="F11" s="27">
        <v>0</v>
      </c>
      <c r="G11" s="27">
        <v>50</v>
      </c>
      <c r="H11" s="34">
        <v>0</v>
      </c>
      <c r="I11" s="2">
        <v>72</v>
      </c>
      <c r="J11" s="2">
        <v>0</v>
      </c>
      <c r="K11" s="2"/>
      <c r="L11" s="34"/>
      <c r="M11" s="2"/>
      <c r="N11" s="2"/>
      <c r="O11" s="2"/>
      <c r="P11" s="34"/>
      <c r="Q11" s="34"/>
      <c r="R11" s="34"/>
      <c r="S11" s="2"/>
      <c r="T11" s="42">
        <f ca="1">SUM(OFFSET($D$11,0,COUNTA($D$11:$S$11)-5,1,5))</f>
        <v>122</v>
      </c>
      <c r="U11" s="32">
        <f ca="1">RANK(T11,$T$11:$T$40)</f>
        <v>12</v>
      </c>
      <c r="V11" s="35" t="s">
        <v>20</v>
      </c>
    </row>
    <row r="12" spans="1:22" s="3" customFormat="1" ht="18" customHeight="1" x14ac:dyDescent="0.2">
      <c r="A12" s="31">
        <v>2</v>
      </c>
      <c r="B12" s="38" t="s">
        <v>42</v>
      </c>
      <c r="C12" s="18" t="s">
        <v>23</v>
      </c>
      <c r="D12" s="26">
        <v>73</v>
      </c>
      <c r="E12" s="27">
        <v>68</v>
      </c>
      <c r="F12" s="27">
        <v>35</v>
      </c>
      <c r="G12" s="27">
        <v>24</v>
      </c>
      <c r="H12" s="34">
        <v>71</v>
      </c>
      <c r="I12" s="2">
        <v>72</v>
      </c>
      <c r="J12" s="2">
        <v>71</v>
      </c>
      <c r="K12" s="2"/>
      <c r="L12" s="34"/>
      <c r="M12" s="2"/>
      <c r="N12" s="2"/>
      <c r="O12" s="2"/>
      <c r="P12" s="34"/>
      <c r="Q12" s="34"/>
      <c r="R12" s="34"/>
      <c r="S12" s="2"/>
      <c r="T12" s="42">
        <f ca="1">SUM(OFFSET($D$12,0,COUNTA($D$12:$S$12)-5,1,5))</f>
        <v>273</v>
      </c>
      <c r="U12" s="32">
        <f ca="1">RANK(T12,$T$11:$T$40)</f>
        <v>5</v>
      </c>
      <c r="V12" s="35" t="s">
        <v>20</v>
      </c>
    </row>
    <row r="13" spans="1:22" s="3" customFormat="1" ht="18" customHeight="1" x14ac:dyDescent="0.2">
      <c r="A13" s="31">
        <v>3</v>
      </c>
      <c r="B13" s="38" t="s">
        <v>42</v>
      </c>
      <c r="C13" s="18" t="s">
        <v>24</v>
      </c>
      <c r="D13" s="26">
        <v>73</v>
      </c>
      <c r="E13" s="27">
        <v>72</v>
      </c>
      <c r="F13" s="27">
        <v>35</v>
      </c>
      <c r="G13" s="27">
        <v>0</v>
      </c>
      <c r="H13" s="34">
        <v>71</v>
      </c>
      <c r="I13" s="2">
        <v>72</v>
      </c>
      <c r="J13" s="2">
        <v>71</v>
      </c>
      <c r="K13" s="2"/>
      <c r="L13" s="34"/>
      <c r="M13" s="2"/>
      <c r="N13" s="2"/>
      <c r="O13" s="2"/>
      <c r="P13" s="34"/>
      <c r="Q13" s="34"/>
      <c r="R13" s="34"/>
      <c r="S13" s="2"/>
      <c r="T13" s="42">
        <f ca="1">SUM(OFFSET($D$13,0,COUNTA($D$13:$S$13)-5,1,5))</f>
        <v>249</v>
      </c>
      <c r="U13" s="32">
        <f t="shared" ref="U13:U39" ca="1" si="0">RANK(T13,$T$11:$T$40)</f>
        <v>8</v>
      </c>
      <c r="V13" s="35" t="s">
        <v>20</v>
      </c>
    </row>
    <row r="14" spans="1:22" s="3" customFormat="1" ht="18" customHeight="1" x14ac:dyDescent="0.2">
      <c r="A14" s="31">
        <v>4</v>
      </c>
      <c r="B14" s="38" t="s">
        <v>42</v>
      </c>
      <c r="C14" s="18" t="s">
        <v>25</v>
      </c>
      <c r="D14" s="26">
        <v>73</v>
      </c>
      <c r="E14" s="27">
        <v>0</v>
      </c>
      <c r="F14" s="27">
        <v>70</v>
      </c>
      <c r="G14" s="27">
        <v>74</v>
      </c>
      <c r="H14" s="34">
        <v>71</v>
      </c>
      <c r="I14" s="2">
        <v>0</v>
      </c>
      <c r="J14" s="2">
        <v>71</v>
      </c>
      <c r="K14" s="2"/>
      <c r="L14" s="34"/>
      <c r="M14" s="2"/>
      <c r="N14" s="2"/>
      <c r="O14" s="2"/>
      <c r="P14" s="34"/>
      <c r="Q14" s="34"/>
      <c r="R14" s="34"/>
      <c r="S14" s="2"/>
      <c r="T14" s="42">
        <f ca="1">SUM(OFFSET($D$14,0,COUNTA($D$14:$S$14)-5,1,5))</f>
        <v>286</v>
      </c>
      <c r="U14" s="32">
        <f t="shared" ca="1" si="0"/>
        <v>4</v>
      </c>
      <c r="V14" s="35" t="s">
        <v>20</v>
      </c>
    </row>
    <row r="15" spans="1:22" s="3" customFormat="1" ht="18" customHeight="1" x14ac:dyDescent="0.2">
      <c r="A15" s="31">
        <v>5</v>
      </c>
      <c r="B15" s="38" t="s">
        <v>42</v>
      </c>
      <c r="C15" s="18" t="s">
        <v>26</v>
      </c>
      <c r="D15" s="26">
        <v>73</v>
      </c>
      <c r="E15" s="27">
        <v>72</v>
      </c>
      <c r="F15" s="27">
        <v>50</v>
      </c>
      <c r="G15" s="27">
        <v>0</v>
      </c>
      <c r="H15" s="34">
        <v>71</v>
      </c>
      <c r="I15" s="2">
        <v>72</v>
      </c>
      <c r="J15" s="2">
        <v>40</v>
      </c>
      <c r="K15" s="2"/>
      <c r="L15" s="34"/>
      <c r="M15" s="2"/>
      <c r="N15" s="2"/>
      <c r="O15" s="2"/>
      <c r="P15" s="34"/>
      <c r="Q15" s="34"/>
      <c r="R15" s="34"/>
      <c r="S15" s="2"/>
      <c r="T15" s="42">
        <f ca="1">SUM(OFFSET($D$15,0,COUNTA($D$15:$S$15)-5,1,5))</f>
        <v>233</v>
      </c>
      <c r="U15" s="32">
        <f t="shared" ca="1" si="0"/>
        <v>9</v>
      </c>
      <c r="V15" s="35" t="s">
        <v>20</v>
      </c>
    </row>
    <row r="16" spans="1:22" s="3" customFormat="1" ht="18" customHeight="1" x14ac:dyDescent="0.2">
      <c r="A16" s="31">
        <v>6</v>
      </c>
      <c r="B16" s="38" t="s">
        <v>42</v>
      </c>
      <c r="C16" s="18" t="s">
        <v>27</v>
      </c>
      <c r="D16" s="26">
        <v>0</v>
      </c>
      <c r="E16" s="27">
        <v>72</v>
      </c>
      <c r="F16" s="27">
        <v>20</v>
      </c>
      <c r="G16" s="27">
        <v>8</v>
      </c>
      <c r="H16" s="34">
        <v>0</v>
      </c>
      <c r="I16" s="2">
        <v>0</v>
      </c>
      <c r="J16" s="2">
        <v>31</v>
      </c>
      <c r="K16" s="2"/>
      <c r="L16" s="34"/>
      <c r="M16" s="2"/>
      <c r="N16" s="2"/>
      <c r="O16" s="2"/>
      <c r="P16" s="34"/>
      <c r="Q16" s="34"/>
      <c r="R16" s="34"/>
      <c r="S16" s="2"/>
      <c r="T16" s="42">
        <f ca="1">SUM(OFFSET($D$16,0,COUNTA($D$16:$S$16)-5,1,5))</f>
        <v>59</v>
      </c>
      <c r="U16" s="32">
        <f t="shared" ca="1" si="0"/>
        <v>16</v>
      </c>
      <c r="V16" s="35"/>
    </row>
    <row r="17" spans="1:22" s="3" customFormat="1" ht="18" customHeight="1" x14ac:dyDescent="0.2">
      <c r="A17" s="31">
        <v>7</v>
      </c>
      <c r="B17" s="38" t="s">
        <v>42</v>
      </c>
      <c r="C17" s="18" t="s">
        <v>28</v>
      </c>
      <c r="D17" s="26">
        <v>73</v>
      </c>
      <c r="E17" s="27">
        <v>50</v>
      </c>
      <c r="F17" s="27">
        <v>70</v>
      </c>
      <c r="G17" s="27">
        <v>60</v>
      </c>
      <c r="H17" s="34">
        <v>71</v>
      </c>
      <c r="I17" s="2">
        <v>72</v>
      </c>
      <c r="J17" s="2">
        <v>71</v>
      </c>
      <c r="K17" s="2"/>
      <c r="L17" s="34"/>
      <c r="M17" s="2"/>
      <c r="N17" s="2"/>
      <c r="O17" s="2"/>
      <c r="P17" s="34"/>
      <c r="Q17" s="34"/>
      <c r="R17" s="34"/>
      <c r="S17" s="2"/>
      <c r="T17" s="42">
        <f ca="1">SUM(OFFSET($D$17,0,COUNTA($D$17:$S$17)-5,1,5))</f>
        <v>344</v>
      </c>
      <c r="U17" s="32">
        <f t="shared" ca="1" si="0"/>
        <v>2</v>
      </c>
      <c r="V17" s="35" t="s">
        <v>20</v>
      </c>
    </row>
    <row r="18" spans="1:22" s="3" customFormat="1" ht="18" customHeight="1" x14ac:dyDescent="0.2">
      <c r="A18" s="31">
        <v>8</v>
      </c>
      <c r="B18" s="38" t="s">
        <v>42</v>
      </c>
      <c r="C18" s="18" t="s">
        <v>29</v>
      </c>
      <c r="D18" s="26">
        <v>73</v>
      </c>
      <c r="E18" s="27">
        <v>72</v>
      </c>
      <c r="F18" s="27">
        <v>70</v>
      </c>
      <c r="G18" s="27">
        <v>74</v>
      </c>
      <c r="H18" s="34">
        <v>71</v>
      </c>
      <c r="I18" s="2">
        <v>72</v>
      </c>
      <c r="J18" s="2">
        <v>71</v>
      </c>
      <c r="K18" s="2"/>
      <c r="L18" s="34"/>
      <c r="M18" s="2"/>
      <c r="N18" s="2"/>
      <c r="O18" s="2"/>
      <c r="P18" s="34"/>
      <c r="Q18" s="34"/>
      <c r="R18" s="34"/>
      <c r="S18" s="2"/>
      <c r="T18" s="42">
        <f ca="1">SUM(OFFSET($D$18,0,COUNTA($D$18:$S$18)-5,1,5))</f>
        <v>358</v>
      </c>
      <c r="U18" s="32">
        <f t="shared" ca="1" si="0"/>
        <v>1</v>
      </c>
      <c r="V18" s="35" t="s">
        <v>20</v>
      </c>
    </row>
    <row r="19" spans="1:22" s="3" customFormat="1" ht="18" customHeight="1" x14ac:dyDescent="0.2">
      <c r="A19" s="31">
        <v>9</v>
      </c>
      <c r="B19" s="38" t="s">
        <v>42</v>
      </c>
      <c r="C19" s="18" t="s">
        <v>30</v>
      </c>
      <c r="D19" s="26">
        <v>73</v>
      </c>
      <c r="E19" s="27">
        <v>40</v>
      </c>
      <c r="F19" s="27">
        <v>30</v>
      </c>
      <c r="G19" s="27">
        <v>74</v>
      </c>
      <c r="H19" s="34">
        <v>0</v>
      </c>
      <c r="I19" s="2">
        <v>72</v>
      </c>
      <c r="J19" s="2">
        <v>35</v>
      </c>
      <c r="K19" s="2"/>
      <c r="L19" s="34"/>
      <c r="M19" s="2"/>
      <c r="N19" s="2"/>
      <c r="O19" s="2"/>
      <c r="P19" s="34"/>
      <c r="Q19" s="34"/>
      <c r="R19" s="34"/>
      <c r="S19" s="2"/>
      <c r="T19" s="42">
        <f ca="1">SUM(OFFSET($D$19,0,COUNTA($D$19:$S$19)-5,1,5))</f>
        <v>211</v>
      </c>
      <c r="U19" s="32">
        <f t="shared" ca="1" si="0"/>
        <v>11</v>
      </c>
      <c r="V19" s="35" t="s">
        <v>20</v>
      </c>
    </row>
    <row r="20" spans="1:22" s="3" customFormat="1" ht="18" customHeight="1" x14ac:dyDescent="0.2">
      <c r="A20" s="31">
        <v>10</v>
      </c>
      <c r="B20" s="38" t="s">
        <v>42</v>
      </c>
      <c r="C20" s="18" t="s">
        <v>31</v>
      </c>
      <c r="D20" s="26">
        <v>73</v>
      </c>
      <c r="E20" s="27">
        <v>22</v>
      </c>
      <c r="F20" s="27">
        <v>40</v>
      </c>
      <c r="G20" s="27">
        <v>39</v>
      </c>
      <c r="H20" s="34">
        <v>71</v>
      </c>
      <c r="I20" s="2">
        <v>72</v>
      </c>
      <c r="J20" s="2">
        <v>36</v>
      </c>
      <c r="K20" s="2"/>
      <c r="L20" s="34"/>
      <c r="M20" s="2"/>
      <c r="N20" s="2"/>
      <c r="O20" s="2"/>
      <c r="P20" s="34"/>
      <c r="Q20" s="34"/>
      <c r="R20" s="34"/>
      <c r="S20" s="2"/>
      <c r="T20" s="42">
        <f ca="1">SUM(OFFSET($D$20,0,COUNTA($D$20:$S$20)-5,1,5))</f>
        <v>258</v>
      </c>
      <c r="U20" s="32">
        <f t="shared" ca="1" si="0"/>
        <v>6</v>
      </c>
      <c r="V20" s="35" t="s">
        <v>20</v>
      </c>
    </row>
    <row r="21" spans="1:22" s="3" customFormat="1" ht="18" customHeight="1" x14ac:dyDescent="0.2">
      <c r="A21" s="31">
        <v>11</v>
      </c>
      <c r="B21" s="38" t="s">
        <v>42</v>
      </c>
      <c r="C21" s="18" t="s">
        <v>32</v>
      </c>
      <c r="D21" s="26">
        <v>0</v>
      </c>
      <c r="E21" s="27">
        <v>28</v>
      </c>
      <c r="F21" s="27">
        <v>70</v>
      </c>
      <c r="G21" s="27">
        <v>35</v>
      </c>
      <c r="H21" s="34">
        <v>71</v>
      </c>
      <c r="I21" s="2">
        <v>72</v>
      </c>
      <c r="J21" s="2">
        <v>71</v>
      </c>
      <c r="K21" s="2"/>
      <c r="L21" s="34"/>
      <c r="M21" s="2"/>
      <c r="N21" s="2"/>
      <c r="O21" s="2"/>
      <c r="P21" s="34"/>
      <c r="Q21" s="34"/>
      <c r="R21" s="34"/>
      <c r="S21" s="2"/>
      <c r="T21" s="42">
        <f ca="1">SUM(OFFSET($D$21,0,COUNTA($D$21:$S$21)-5,1,5))</f>
        <v>319</v>
      </c>
      <c r="U21" s="32">
        <f t="shared" ca="1" si="0"/>
        <v>3</v>
      </c>
      <c r="V21" s="35" t="s">
        <v>20</v>
      </c>
    </row>
    <row r="22" spans="1:22" s="3" customFormat="1" ht="18" customHeight="1" x14ac:dyDescent="0.2">
      <c r="A22" s="31">
        <v>12</v>
      </c>
      <c r="B22" s="38" t="s">
        <v>42</v>
      </c>
      <c r="C22" s="18" t="s">
        <v>33</v>
      </c>
      <c r="D22" s="26">
        <v>28</v>
      </c>
      <c r="E22" s="27">
        <v>72</v>
      </c>
      <c r="F22" s="27">
        <v>0</v>
      </c>
      <c r="G22" s="27">
        <v>29</v>
      </c>
      <c r="H22" s="34">
        <v>71</v>
      </c>
      <c r="I22" s="2">
        <v>72</v>
      </c>
      <c r="J22" s="2">
        <v>47</v>
      </c>
      <c r="K22" s="2"/>
      <c r="L22" s="34"/>
      <c r="M22" s="2"/>
      <c r="N22" s="2"/>
      <c r="O22" s="2"/>
      <c r="P22" s="34"/>
      <c r="Q22" s="34"/>
      <c r="R22" s="34"/>
      <c r="S22" s="2"/>
      <c r="T22" s="42">
        <f ca="1">SUM(OFFSET($D$22,0,COUNTA($D$22:$S$22)-5,1,5))</f>
        <v>219</v>
      </c>
      <c r="U22" s="32">
        <f t="shared" ca="1" si="0"/>
        <v>10</v>
      </c>
      <c r="V22" s="35" t="s">
        <v>20</v>
      </c>
    </row>
    <row r="23" spans="1:22" s="3" customFormat="1" ht="18" customHeight="1" x14ac:dyDescent="0.2">
      <c r="A23" s="31">
        <v>13</v>
      </c>
      <c r="B23" s="38" t="s">
        <v>42</v>
      </c>
      <c r="C23" s="18" t="s">
        <v>34</v>
      </c>
      <c r="D23" s="26">
        <v>45</v>
      </c>
      <c r="E23" s="27">
        <v>0</v>
      </c>
      <c r="F23" s="27">
        <v>35</v>
      </c>
      <c r="G23" s="27">
        <v>45</v>
      </c>
      <c r="H23" s="34">
        <v>0</v>
      </c>
      <c r="I23" s="2">
        <v>0</v>
      </c>
      <c r="J23" s="2">
        <v>24</v>
      </c>
      <c r="K23" s="2"/>
      <c r="L23" s="34"/>
      <c r="M23" s="2"/>
      <c r="N23" s="2"/>
      <c r="O23" s="2"/>
      <c r="P23" s="34"/>
      <c r="Q23" s="34"/>
      <c r="R23" s="34"/>
      <c r="S23" s="2"/>
      <c r="T23" s="42">
        <f ca="1">SUM(OFFSET($D$23,0,COUNTA($D$23:$S$23)-5,1,5))</f>
        <v>104</v>
      </c>
      <c r="U23" s="32">
        <f t="shared" ca="1" si="0"/>
        <v>14</v>
      </c>
      <c r="V23" s="35"/>
    </row>
    <row r="24" spans="1:22" s="3" customFormat="1" ht="18" customHeight="1" x14ac:dyDescent="0.2">
      <c r="A24" s="31">
        <v>14</v>
      </c>
      <c r="B24" s="38" t="s">
        <v>42</v>
      </c>
      <c r="C24" s="18" t="s">
        <v>35</v>
      </c>
      <c r="D24" s="26">
        <v>0</v>
      </c>
      <c r="E24" s="27">
        <v>72</v>
      </c>
      <c r="F24" s="27">
        <v>35</v>
      </c>
      <c r="G24" s="27">
        <v>74</v>
      </c>
      <c r="H24" s="34">
        <v>71</v>
      </c>
      <c r="I24" s="2">
        <v>0</v>
      </c>
      <c r="J24" s="2">
        <v>71</v>
      </c>
      <c r="K24" s="2"/>
      <c r="L24" s="34"/>
      <c r="M24" s="2"/>
      <c r="N24" s="2"/>
      <c r="O24" s="2"/>
      <c r="P24" s="34"/>
      <c r="Q24" s="34"/>
      <c r="R24" s="34"/>
      <c r="S24" s="2"/>
      <c r="T24" s="42">
        <f ca="1">SUM(OFFSET($D$24,0,COUNTA($D$24:$S$24)-5,1,5))</f>
        <v>251</v>
      </c>
      <c r="U24" s="32">
        <f t="shared" ca="1" si="0"/>
        <v>7</v>
      </c>
      <c r="V24" s="35" t="s">
        <v>20</v>
      </c>
    </row>
    <row r="25" spans="1:22" s="3" customFormat="1" ht="18" customHeight="1" x14ac:dyDescent="0.2">
      <c r="A25" s="31">
        <v>15</v>
      </c>
      <c r="B25" s="38" t="s">
        <v>42</v>
      </c>
      <c r="C25" s="18" t="s">
        <v>36</v>
      </c>
      <c r="D25" s="26">
        <v>0</v>
      </c>
      <c r="E25" s="27">
        <v>0</v>
      </c>
      <c r="F25" s="27">
        <v>70</v>
      </c>
      <c r="G25" s="27">
        <v>41</v>
      </c>
      <c r="H25" s="34">
        <v>0</v>
      </c>
      <c r="I25" s="2">
        <v>0</v>
      </c>
      <c r="J25" s="2">
        <v>0</v>
      </c>
      <c r="K25" s="2"/>
      <c r="L25" s="34"/>
      <c r="M25" s="2"/>
      <c r="N25" s="2"/>
      <c r="O25" s="2"/>
      <c r="P25" s="34"/>
      <c r="Q25" s="34"/>
      <c r="R25" s="34"/>
      <c r="S25" s="2"/>
      <c r="T25" s="42">
        <f ca="1">SUM(OFFSET($D$25,0,COUNTA($D$25:$S$25)-5,1,5))</f>
        <v>111</v>
      </c>
      <c r="U25" s="32">
        <f t="shared" ca="1" si="0"/>
        <v>13</v>
      </c>
      <c r="V25" s="35" t="s">
        <v>20</v>
      </c>
    </row>
    <row r="26" spans="1:22" s="3" customFormat="1" ht="18" customHeight="1" x14ac:dyDescent="0.2">
      <c r="A26" s="31">
        <v>16</v>
      </c>
      <c r="B26" s="38" t="s">
        <v>42</v>
      </c>
      <c r="C26" s="18" t="s">
        <v>37</v>
      </c>
      <c r="D26" s="26">
        <v>0</v>
      </c>
      <c r="E26" s="27">
        <v>72</v>
      </c>
      <c r="F26" s="27">
        <v>0</v>
      </c>
      <c r="G26" s="27">
        <v>39</v>
      </c>
      <c r="H26" s="34">
        <v>0</v>
      </c>
      <c r="I26" s="2">
        <v>0</v>
      </c>
      <c r="J26" s="2">
        <v>0</v>
      </c>
      <c r="K26" s="2"/>
      <c r="L26" s="34"/>
      <c r="M26" s="2"/>
      <c r="N26" s="2"/>
      <c r="O26" s="2"/>
      <c r="P26" s="34"/>
      <c r="Q26" s="34"/>
      <c r="R26" s="34"/>
      <c r="S26" s="2"/>
      <c r="T26" s="42">
        <f ca="1">SUM(OFFSET($D$26,0,COUNTA($D$26:$S$26)-5,1,5))</f>
        <v>39</v>
      </c>
      <c r="U26" s="32">
        <f t="shared" ca="1" si="0"/>
        <v>18</v>
      </c>
      <c r="V26" s="35"/>
    </row>
    <row r="27" spans="1:22" s="3" customFormat="1" ht="18" customHeight="1" x14ac:dyDescent="0.2">
      <c r="A27" s="31">
        <v>17</v>
      </c>
      <c r="B27" s="38" t="s">
        <v>42</v>
      </c>
      <c r="C27" s="18" t="s">
        <v>38</v>
      </c>
      <c r="D27" s="26">
        <v>0</v>
      </c>
      <c r="E27" s="27">
        <v>4</v>
      </c>
      <c r="F27" s="27">
        <v>40</v>
      </c>
      <c r="G27" s="27">
        <v>0</v>
      </c>
      <c r="H27" s="34">
        <v>0</v>
      </c>
      <c r="I27" s="2">
        <v>0</v>
      </c>
      <c r="J27" s="2">
        <v>0</v>
      </c>
      <c r="K27" s="2"/>
      <c r="L27" s="34"/>
      <c r="M27" s="2"/>
      <c r="N27" s="2"/>
      <c r="O27" s="2"/>
      <c r="P27" s="34"/>
      <c r="Q27" s="34"/>
      <c r="R27" s="34"/>
      <c r="S27" s="2"/>
      <c r="T27" s="42">
        <f ca="1">SUM(OFFSET($D$27,0,COUNTA($D$27:$S$27)-5,1,5))</f>
        <v>40</v>
      </c>
      <c r="U27" s="32">
        <f t="shared" ca="1" si="0"/>
        <v>17</v>
      </c>
      <c r="V27" s="35"/>
    </row>
    <row r="28" spans="1:22" s="3" customFormat="1" ht="18" customHeight="1" x14ac:dyDescent="0.2">
      <c r="A28" s="31">
        <v>18</v>
      </c>
      <c r="B28" s="38" t="s">
        <v>42</v>
      </c>
      <c r="C28" s="18" t="s">
        <v>22</v>
      </c>
      <c r="D28" s="29">
        <v>0</v>
      </c>
      <c r="E28" s="9">
        <v>0</v>
      </c>
      <c r="F28" s="9">
        <v>30</v>
      </c>
      <c r="G28" s="9">
        <v>74</v>
      </c>
      <c r="H28" s="34">
        <v>0</v>
      </c>
      <c r="I28" s="2">
        <v>0</v>
      </c>
      <c r="J28" s="2">
        <v>0</v>
      </c>
      <c r="K28" s="2"/>
      <c r="L28" s="34"/>
      <c r="M28" s="2"/>
      <c r="N28" s="2"/>
      <c r="O28" s="2"/>
      <c r="P28" s="34"/>
      <c r="Q28" s="34"/>
      <c r="R28" s="34"/>
      <c r="S28" s="2"/>
      <c r="T28" s="42">
        <f ca="1">SUM(OFFSET($D$28,0,COUNTA($D$28:$S$28)-5,1,5))</f>
        <v>104</v>
      </c>
      <c r="U28" s="32">
        <f t="shared" ca="1" si="0"/>
        <v>14</v>
      </c>
      <c r="V28" s="35" t="s">
        <v>20</v>
      </c>
    </row>
    <row r="29" spans="1:22" s="3" customFormat="1" ht="18" customHeight="1" x14ac:dyDescent="0.2">
      <c r="A29" s="31">
        <v>19</v>
      </c>
      <c r="B29" s="38" t="s">
        <v>42</v>
      </c>
      <c r="C29" s="39"/>
      <c r="D29" s="34">
        <v>0</v>
      </c>
      <c r="E29" s="2">
        <v>0</v>
      </c>
      <c r="F29" s="2">
        <v>0</v>
      </c>
      <c r="G29" s="2">
        <v>0</v>
      </c>
      <c r="H29" s="34">
        <v>0</v>
      </c>
      <c r="I29" s="2">
        <v>0</v>
      </c>
      <c r="J29" s="2">
        <v>0</v>
      </c>
      <c r="K29" s="2"/>
      <c r="L29" s="34"/>
      <c r="M29" s="2"/>
      <c r="N29" s="2"/>
      <c r="O29" s="2"/>
      <c r="P29" s="34"/>
      <c r="Q29" s="34"/>
      <c r="R29" s="34"/>
      <c r="S29" s="2"/>
      <c r="T29" s="42">
        <f ca="1">SUM(OFFSET($D$29,0,COUNTA($D$29:$S$29)-5,1,5))</f>
        <v>0</v>
      </c>
      <c r="U29" s="32">
        <f t="shared" ca="1" si="0"/>
        <v>19</v>
      </c>
      <c r="V29" s="35"/>
    </row>
    <row r="30" spans="1:22" s="3" customFormat="1" ht="18" customHeight="1" x14ac:dyDescent="0.2">
      <c r="A30" s="31">
        <v>20</v>
      </c>
      <c r="B30" s="38" t="s">
        <v>42</v>
      </c>
      <c r="C30" s="39"/>
      <c r="D30" s="34">
        <v>0</v>
      </c>
      <c r="E30" s="2">
        <v>0</v>
      </c>
      <c r="F30" s="2">
        <v>0</v>
      </c>
      <c r="G30" s="2">
        <v>0</v>
      </c>
      <c r="H30" s="34">
        <v>0</v>
      </c>
      <c r="I30" s="2">
        <v>0</v>
      </c>
      <c r="J30" s="2">
        <v>0</v>
      </c>
      <c r="K30" s="2"/>
      <c r="L30" s="34"/>
      <c r="M30" s="2"/>
      <c r="N30" s="2"/>
      <c r="O30" s="2"/>
      <c r="P30" s="34"/>
      <c r="Q30" s="34"/>
      <c r="R30" s="34"/>
      <c r="S30" s="2"/>
      <c r="T30" s="42">
        <f ca="1">SUM(OFFSET($D$30,0,COUNTA($D$30:$S$30)-5,1,5))</f>
        <v>0</v>
      </c>
      <c r="U30" s="32">
        <f t="shared" ca="1" si="0"/>
        <v>19</v>
      </c>
      <c r="V30" s="35"/>
    </row>
    <row r="31" spans="1:22" s="3" customFormat="1" ht="18" customHeight="1" x14ac:dyDescent="0.2">
      <c r="A31" s="31">
        <v>21</v>
      </c>
      <c r="B31" s="38" t="s">
        <v>42</v>
      </c>
      <c r="C31" s="39"/>
      <c r="D31" s="34">
        <v>0</v>
      </c>
      <c r="E31" s="2">
        <v>0</v>
      </c>
      <c r="F31" s="2">
        <v>0</v>
      </c>
      <c r="G31" s="2">
        <v>0</v>
      </c>
      <c r="H31" s="34">
        <v>0</v>
      </c>
      <c r="I31" s="2">
        <v>0</v>
      </c>
      <c r="J31" s="2">
        <v>0</v>
      </c>
      <c r="K31" s="2"/>
      <c r="L31" s="34"/>
      <c r="M31" s="2"/>
      <c r="N31" s="2"/>
      <c r="O31" s="2"/>
      <c r="P31" s="34"/>
      <c r="Q31" s="34"/>
      <c r="R31" s="34"/>
      <c r="S31" s="2"/>
      <c r="T31" s="42">
        <f ca="1">SUM(OFFSET($D$31,0,COUNTA($D$31:$S$31)-5,1,5))</f>
        <v>0</v>
      </c>
      <c r="U31" s="32">
        <f t="shared" ca="1" si="0"/>
        <v>19</v>
      </c>
      <c r="V31" s="35"/>
    </row>
    <row r="32" spans="1:22" s="3" customFormat="1" ht="18" customHeight="1" x14ac:dyDescent="0.2">
      <c r="A32" s="31">
        <v>22</v>
      </c>
      <c r="B32" s="38" t="s">
        <v>42</v>
      </c>
      <c r="C32" s="39"/>
      <c r="D32" s="34">
        <v>0</v>
      </c>
      <c r="E32" s="2">
        <v>0</v>
      </c>
      <c r="F32" s="2">
        <v>0</v>
      </c>
      <c r="G32" s="2">
        <v>0</v>
      </c>
      <c r="H32" s="34">
        <v>0</v>
      </c>
      <c r="I32" s="2">
        <v>0</v>
      </c>
      <c r="J32" s="2">
        <v>0</v>
      </c>
      <c r="K32" s="2"/>
      <c r="L32" s="34"/>
      <c r="M32" s="2"/>
      <c r="N32" s="2"/>
      <c r="O32" s="2"/>
      <c r="P32" s="34"/>
      <c r="Q32" s="34"/>
      <c r="R32" s="34"/>
      <c r="S32" s="2"/>
      <c r="T32" s="42">
        <f ca="1">SUM(OFFSET($D$32,0,COUNTA($D$32:$S$32)-5,1,5))</f>
        <v>0</v>
      </c>
      <c r="U32" s="32">
        <f t="shared" ca="1" si="0"/>
        <v>19</v>
      </c>
      <c r="V32" s="35"/>
    </row>
    <row r="33" spans="1:22" s="3" customFormat="1" ht="18" customHeight="1" x14ac:dyDescent="0.2">
      <c r="A33" s="31">
        <v>23</v>
      </c>
      <c r="B33" s="38" t="s">
        <v>42</v>
      </c>
      <c r="C33" s="39"/>
      <c r="D33" s="34">
        <v>0</v>
      </c>
      <c r="E33" s="2">
        <v>0</v>
      </c>
      <c r="F33" s="2">
        <v>0</v>
      </c>
      <c r="G33" s="2">
        <v>0</v>
      </c>
      <c r="H33" s="34">
        <v>0</v>
      </c>
      <c r="I33" s="2">
        <v>0</v>
      </c>
      <c r="J33" s="2">
        <v>0</v>
      </c>
      <c r="K33" s="2"/>
      <c r="L33" s="34"/>
      <c r="M33" s="2"/>
      <c r="N33" s="2"/>
      <c r="O33" s="2"/>
      <c r="P33" s="34"/>
      <c r="Q33" s="34"/>
      <c r="R33" s="34"/>
      <c r="S33" s="2"/>
      <c r="T33" s="42">
        <f ca="1">SUM(OFFSET($D$33,0,COUNTA($D$33:$S$33)-5,1,5))</f>
        <v>0</v>
      </c>
      <c r="U33" s="32">
        <f t="shared" ca="1" si="0"/>
        <v>19</v>
      </c>
      <c r="V33" s="35"/>
    </row>
    <row r="34" spans="1:22" s="3" customFormat="1" ht="18" customHeight="1" x14ac:dyDescent="0.2">
      <c r="A34" s="31">
        <v>24</v>
      </c>
      <c r="B34" s="38" t="s">
        <v>42</v>
      </c>
      <c r="C34" s="39"/>
      <c r="D34" s="34">
        <v>0</v>
      </c>
      <c r="E34" s="2">
        <v>0</v>
      </c>
      <c r="F34" s="2">
        <v>0</v>
      </c>
      <c r="G34" s="2">
        <v>0</v>
      </c>
      <c r="H34" s="34">
        <v>0</v>
      </c>
      <c r="I34" s="2">
        <v>0</v>
      </c>
      <c r="J34" s="2">
        <v>0</v>
      </c>
      <c r="K34" s="2"/>
      <c r="L34" s="34"/>
      <c r="M34" s="2"/>
      <c r="N34" s="2"/>
      <c r="O34" s="2"/>
      <c r="P34" s="34"/>
      <c r="Q34" s="34"/>
      <c r="R34" s="34"/>
      <c r="S34" s="2"/>
      <c r="T34" s="42">
        <f ca="1">SUM(OFFSET($D$34,0,COUNTA($D$34:$S$34)-5,1,5))</f>
        <v>0</v>
      </c>
      <c r="U34" s="32">
        <f t="shared" ca="1" si="0"/>
        <v>19</v>
      </c>
      <c r="V34" s="35"/>
    </row>
    <row r="35" spans="1:22" s="3" customFormat="1" ht="18" customHeight="1" x14ac:dyDescent="0.2">
      <c r="A35" s="31">
        <v>25</v>
      </c>
      <c r="B35" s="38" t="s">
        <v>42</v>
      </c>
      <c r="C35" s="39"/>
      <c r="D35" s="34">
        <v>0</v>
      </c>
      <c r="E35" s="2">
        <v>0</v>
      </c>
      <c r="F35" s="2">
        <v>0</v>
      </c>
      <c r="G35" s="2">
        <v>0</v>
      </c>
      <c r="H35" s="34">
        <v>0</v>
      </c>
      <c r="I35" s="2">
        <v>0</v>
      </c>
      <c r="J35" s="2">
        <v>0</v>
      </c>
      <c r="K35" s="2"/>
      <c r="L35" s="34"/>
      <c r="M35" s="2"/>
      <c r="N35" s="2"/>
      <c r="O35" s="2"/>
      <c r="P35" s="34"/>
      <c r="Q35" s="34"/>
      <c r="R35" s="34"/>
      <c r="S35" s="2"/>
      <c r="T35" s="42">
        <f ca="1">SUM(OFFSET($D$35,0,COUNTA($D$35:$S$35)-5,1,5))</f>
        <v>0</v>
      </c>
      <c r="U35" s="32">
        <f t="shared" ca="1" si="0"/>
        <v>19</v>
      </c>
      <c r="V35" s="35"/>
    </row>
    <row r="36" spans="1:22" s="3" customFormat="1" ht="18" customHeight="1" x14ac:dyDescent="0.2">
      <c r="A36" s="31">
        <v>26</v>
      </c>
      <c r="B36" s="38" t="s">
        <v>42</v>
      </c>
      <c r="C36" s="39"/>
      <c r="D36" s="34">
        <v>0</v>
      </c>
      <c r="E36" s="2">
        <v>0</v>
      </c>
      <c r="F36" s="2">
        <v>0</v>
      </c>
      <c r="G36" s="2">
        <v>0</v>
      </c>
      <c r="H36" s="34">
        <v>0</v>
      </c>
      <c r="I36" s="2">
        <v>0</v>
      </c>
      <c r="J36" s="2">
        <v>0</v>
      </c>
      <c r="K36" s="2"/>
      <c r="L36" s="34"/>
      <c r="M36" s="2"/>
      <c r="N36" s="2"/>
      <c r="O36" s="2"/>
      <c r="P36" s="34"/>
      <c r="Q36" s="34"/>
      <c r="R36" s="34"/>
      <c r="S36" s="2"/>
      <c r="T36" s="42">
        <f ca="1">SUM(OFFSET($D$36,0,COUNTA($D$36:$S$36)-5,1,5))</f>
        <v>0</v>
      </c>
      <c r="U36" s="32">
        <f t="shared" ca="1" si="0"/>
        <v>19</v>
      </c>
      <c r="V36" s="35"/>
    </row>
    <row r="37" spans="1:22" s="3" customFormat="1" ht="18" customHeight="1" x14ac:dyDescent="0.2">
      <c r="A37" s="31">
        <v>27</v>
      </c>
      <c r="B37" s="38" t="s">
        <v>42</v>
      </c>
      <c r="C37" s="39"/>
      <c r="D37" s="34">
        <v>0</v>
      </c>
      <c r="E37" s="2">
        <v>0</v>
      </c>
      <c r="F37" s="2">
        <v>0</v>
      </c>
      <c r="G37" s="2">
        <v>0</v>
      </c>
      <c r="H37" s="34">
        <v>0</v>
      </c>
      <c r="I37" s="2">
        <v>0</v>
      </c>
      <c r="J37" s="2">
        <v>0</v>
      </c>
      <c r="K37" s="2"/>
      <c r="L37" s="34"/>
      <c r="M37" s="2"/>
      <c r="N37" s="2"/>
      <c r="O37" s="2"/>
      <c r="P37" s="34"/>
      <c r="Q37" s="34"/>
      <c r="R37" s="34"/>
      <c r="S37" s="2"/>
      <c r="T37" s="42">
        <f ca="1">SUM(OFFSET($D$37,0,COUNTA($D$37:$S$37)-5,1,5))</f>
        <v>0</v>
      </c>
      <c r="U37" s="32">
        <f t="shared" ca="1" si="0"/>
        <v>19</v>
      </c>
      <c r="V37" s="35"/>
    </row>
    <row r="38" spans="1:22" s="3" customFormat="1" ht="18" customHeight="1" x14ac:dyDescent="0.2">
      <c r="A38" s="31">
        <v>28</v>
      </c>
      <c r="B38" s="38" t="s">
        <v>42</v>
      </c>
      <c r="C38" s="39"/>
      <c r="D38" s="34">
        <v>0</v>
      </c>
      <c r="E38" s="2">
        <v>0</v>
      </c>
      <c r="F38" s="2">
        <v>0</v>
      </c>
      <c r="G38" s="2">
        <v>0</v>
      </c>
      <c r="H38" s="34">
        <v>0</v>
      </c>
      <c r="I38" s="2">
        <v>0</v>
      </c>
      <c r="J38" s="2">
        <v>0</v>
      </c>
      <c r="K38" s="2"/>
      <c r="L38" s="34"/>
      <c r="M38" s="2"/>
      <c r="N38" s="2"/>
      <c r="O38" s="2"/>
      <c r="P38" s="34"/>
      <c r="Q38" s="34"/>
      <c r="R38" s="34"/>
      <c r="S38" s="2"/>
      <c r="T38" s="42">
        <f ca="1">SUM(OFFSET($D$38,0,COUNTA($D$38:$S$38)-5,1,5))</f>
        <v>0</v>
      </c>
      <c r="U38" s="32">
        <f t="shared" ca="1" si="0"/>
        <v>19</v>
      </c>
      <c r="V38" s="35"/>
    </row>
    <row r="39" spans="1:22" s="3" customFormat="1" ht="18" customHeight="1" x14ac:dyDescent="0.2">
      <c r="A39" s="31">
        <v>29</v>
      </c>
      <c r="B39" s="38" t="s">
        <v>42</v>
      </c>
      <c r="C39" s="39"/>
      <c r="D39" s="34">
        <v>0</v>
      </c>
      <c r="E39" s="2">
        <v>0</v>
      </c>
      <c r="F39" s="2">
        <v>0</v>
      </c>
      <c r="G39" s="2">
        <v>0</v>
      </c>
      <c r="H39" s="34">
        <v>0</v>
      </c>
      <c r="I39" s="2">
        <v>0</v>
      </c>
      <c r="J39" s="2">
        <v>0</v>
      </c>
      <c r="K39" s="2"/>
      <c r="L39" s="34"/>
      <c r="M39" s="2"/>
      <c r="N39" s="2"/>
      <c r="O39" s="2"/>
      <c r="P39" s="34"/>
      <c r="Q39" s="34"/>
      <c r="R39" s="34"/>
      <c r="S39" s="2"/>
      <c r="T39" s="42">
        <f ca="1">SUM(OFFSET($D$39,0,COUNTA($D$39:$S$39)-5,1,5))</f>
        <v>0</v>
      </c>
      <c r="U39" s="32">
        <f t="shared" ca="1" si="0"/>
        <v>19</v>
      </c>
      <c r="V39" s="35"/>
    </row>
    <row r="40" spans="1:22" s="3" customFormat="1" ht="18" customHeight="1" thickBot="1" x14ac:dyDescent="0.25">
      <c r="A40" s="16">
        <v>30</v>
      </c>
      <c r="B40" s="17" t="s">
        <v>42</v>
      </c>
      <c r="C40" s="20"/>
      <c r="D40" s="30">
        <v>0</v>
      </c>
      <c r="E40" s="4">
        <v>0</v>
      </c>
      <c r="F40" s="4">
        <v>0</v>
      </c>
      <c r="G40" s="4">
        <v>0</v>
      </c>
      <c r="H40" s="30">
        <v>0</v>
      </c>
      <c r="I40" s="4">
        <v>0</v>
      </c>
      <c r="J40" s="4">
        <v>0</v>
      </c>
      <c r="K40" s="4"/>
      <c r="L40" s="30"/>
      <c r="M40" s="4"/>
      <c r="N40" s="4"/>
      <c r="O40" s="4"/>
      <c r="P40" s="30"/>
      <c r="Q40" s="30"/>
      <c r="R40" s="30"/>
      <c r="S40" s="4"/>
      <c r="T40" s="43">
        <f ca="1">SUM(OFFSET($D$40,0,COUNTA($D$40:$S$40)-5,1,5))</f>
        <v>0</v>
      </c>
      <c r="U40" s="40">
        <f ca="1">RANK(T40,$T$11:$T$40)</f>
        <v>19</v>
      </c>
      <c r="V40" s="7"/>
    </row>
    <row r="41" spans="1:22" x14ac:dyDescent="0.2">
      <c r="D41" s="12">
        <f t="shared" ref="D41:S41" si="1">SUM(D5:D40)</f>
        <v>803</v>
      </c>
      <c r="E41" s="12">
        <f>SUM(E5:E40)</f>
        <v>792</v>
      </c>
      <c r="F41" s="12">
        <f t="shared" si="1"/>
        <v>770</v>
      </c>
      <c r="G41" s="12">
        <f t="shared" si="1"/>
        <v>814</v>
      </c>
      <c r="H41" s="12">
        <f t="shared" si="1"/>
        <v>781</v>
      </c>
      <c r="I41" s="12">
        <f t="shared" si="1"/>
        <v>792</v>
      </c>
      <c r="J41" s="12">
        <f t="shared" si="1"/>
        <v>781</v>
      </c>
      <c r="K41" s="12">
        <f t="shared" si="1"/>
        <v>0</v>
      </c>
      <c r="L41" s="12">
        <f t="shared" si="1"/>
        <v>0</v>
      </c>
      <c r="M41" s="12">
        <f t="shared" si="1"/>
        <v>0</v>
      </c>
      <c r="N41" s="12">
        <f t="shared" si="1"/>
        <v>0</v>
      </c>
      <c r="O41" s="12">
        <f t="shared" si="1"/>
        <v>0</v>
      </c>
      <c r="P41" s="12">
        <f t="shared" si="1"/>
        <v>0</v>
      </c>
      <c r="Q41" s="12">
        <f t="shared" si="1"/>
        <v>0</v>
      </c>
      <c r="R41" s="12">
        <f t="shared" si="1"/>
        <v>0</v>
      </c>
      <c r="S41" s="12">
        <f t="shared" si="1"/>
        <v>0</v>
      </c>
    </row>
  </sheetData>
  <mergeCells count="2">
    <mergeCell ref="N1:O1"/>
    <mergeCell ref="P1:V1"/>
  </mergeCells>
  <phoneticPr fontId="3"/>
  <conditionalFormatting sqref="B3:B40">
    <cfRule type="cellIs" dxfId="9" priority="3" stopIfTrue="1" operator="equal">
      <formula>"GK"</formula>
    </cfRule>
  </conditionalFormatting>
  <conditionalFormatting sqref="U5:U9">
    <cfRule type="top10" dxfId="8" priority="2" bottom="1" rank="1"/>
  </conditionalFormatting>
  <conditionalFormatting sqref="U10">
    <cfRule type="expression" dxfId="7" priority="4" stopIfTrue="1">
      <formula>#REF!="GK"</formula>
    </cfRule>
    <cfRule type="cellIs" dxfId="6" priority="5" stopIfTrue="1" operator="lessThanOrEqual">
      <formula>14</formula>
    </cfRule>
  </conditionalFormatting>
  <conditionalFormatting sqref="U11:U40">
    <cfRule type="top10" dxfId="5" priority="1" bottom="1" rank="14"/>
  </conditionalFormatting>
  <dataValidations count="2">
    <dataValidation type="list" errorStyle="warning" allowBlank="1" showInputMessage="1" showErrorMessage="1" sqref="V5:V40" xr:uid="{541023B6-8485-4EFC-9EA0-73AD1452C0F7}">
      <formula1>"○"</formula1>
    </dataValidation>
    <dataValidation type="list" errorStyle="warning" allowBlank="1" showErrorMessage="1" sqref="B10" xr:uid="{65576D07-DB6C-41C1-92E1-6CD4CA59FD3A}">
      <formula1>"GK,DF,MF,FW"</formula1>
    </dataValidation>
  </dataValidations>
  <printOptions horizontalCentered="1" verticalCentered="1"/>
  <pageMargins left="0.19685039370078741" right="0.19685039370078741" top="0.19685039370078741" bottom="0.19685039370078741" header="0.51181102362204722" footer="0.31496062992125984"/>
  <pageSetup paperSize="9" scale="83" orientation="landscape"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A12AD-BB9C-8C4F-87B9-51B3C3A43EFB}">
  <sheetPr>
    <tabColor rgb="FF00FF00"/>
    <pageSetUpPr fitToPage="1"/>
  </sheetPr>
  <dimension ref="A1:Y41"/>
  <sheetViews>
    <sheetView tabSelected="1" zoomScale="70" zoomScaleNormal="70" workbookViewId="0">
      <selection activeCell="C5" sqref="C5"/>
    </sheetView>
  </sheetViews>
  <sheetFormatPr defaultColWidth="8.81640625" defaultRowHeight="13" x14ac:dyDescent="0.2"/>
  <cols>
    <col min="1" max="1" width="4.36328125" bestFit="1" customWidth="1"/>
    <col min="2" max="2" width="6.36328125" customWidth="1"/>
    <col min="3" max="3" width="18.6328125" customWidth="1"/>
    <col min="4" max="19" width="6.6328125" customWidth="1"/>
    <col min="20" max="20" width="8.81640625" style="41"/>
    <col min="22" max="22" width="9.453125" customWidth="1"/>
  </cols>
  <sheetData>
    <row r="1" spans="1:25" ht="21" customHeight="1" x14ac:dyDescent="0.2">
      <c r="A1" s="74" t="s">
        <v>59</v>
      </c>
      <c r="B1" s="74"/>
      <c r="C1" s="74"/>
      <c r="D1" s="74"/>
      <c r="E1" s="74"/>
      <c r="F1" s="74"/>
      <c r="G1" s="74"/>
      <c r="H1" s="74"/>
      <c r="I1" s="74"/>
      <c r="J1" s="74"/>
      <c r="K1" s="69" t="s">
        <v>50</v>
      </c>
      <c r="L1" s="69"/>
      <c r="M1" s="69"/>
      <c r="N1" s="69"/>
      <c r="O1" s="69"/>
      <c r="P1" s="71" t="s">
        <v>43</v>
      </c>
      <c r="Q1" s="71"/>
      <c r="R1" s="75"/>
      <c r="S1" s="75"/>
      <c r="T1" s="75"/>
      <c r="U1" s="75"/>
      <c r="V1" s="75"/>
      <c r="W1" s="73"/>
      <c r="X1" s="73"/>
    </row>
    <row r="2" spans="1:25" ht="4.5" customHeight="1" thickBot="1" x14ac:dyDescent="0.25">
      <c r="A2" s="8"/>
    </row>
    <row r="3" spans="1:25" s="1" customFormat="1" ht="37.5" customHeight="1" thickBot="1" x14ac:dyDescent="0.25">
      <c r="A3" s="14" t="s">
        <v>41</v>
      </c>
      <c r="B3" s="13" t="s">
        <v>19</v>
      </c>
      <c r="C3" s="13" t="s">
        <v>0</v>
      </c>
      <c r="D3" s="10" t="s">
        <v>1</v>
      </c>
      <c r="E3" s="5" t="s">
        <v>2</v>
      </c>
      <c r="F3" s="5" t="s">
        <v>3</v>
      </c>
      <c r="G3" s="5" t="s">
        <v>4</v>
      </c>
      <c r="H3" s="5" t="s">
        <v>5</v>
      </c>
      <c r="I3" s="5" t="s">
        <v>6</v>
      </c>
      <c r="J3" s="5" t="s">
        <v>7</v>
      </c>
      <c r="K3" s="5" t="s">
        <v>8</v>
      </c>
      <c r="L3" s="5" t="s">
        <v>9</v>
      </c>
      <c r="M3" s="5" t="s">
        <v>10</v>
      </c>
      <c r="N3" s="5" t="s">
        <v>11</v>
      </c>
      <c r="O3" s="5" t="s">
        <v>12</v>
      </c>
      <c r="P3" s="5" t="s">
        <v>13</v>
      </c>
      <c r="Q3" s="5" t="s">
        <v>14</v>
      </c>
      <c r="R3" s="5" t="s">
        <v>15</v>
      </c>
      <c r="S3" s="5" t="s">
        <v>16</v>
      </c>
      <c r="T3" s="44" t="s">
        <v>17</v>
      </c>
      <c r="U3" s="6" t="s">
        <v>18</v>
      </c>
      <c r="V3" s="11" t="str">
        <f>"プロテクト"&amp;COUNTA(V5:V40)&amp;"名"</f>
        <v>プロテクト0名</v>
      </c>
      <c r="Y3" s="22" t="s">
        <v>60</v>
      </c>
    </row>
    <row r="4" spans="1:25" s="1" customFormat="1" ht="24" customHeight="1" thickTop="1" thickBot="1" x14ac:dyDescent="0.25">
      <c r="A4" s="61"/>
      <c r="B4" s="62"/>
      <c r="C4" s="63" t="s">
        <v>48</v>
      </c>
      <c r="D4" s="68" t="s">
        <v>49</v>
      </c>
      <c r="E4" s="68" t="s">
        <v>49</v>
      </c>
      <c r="F4" s="68" t="s">
        <v>49</v>
      </c>
      <c r="G4" s="68" t="s">
        <v>49</v>
      </c>
      <c r="H4" s="67" t="s">
        <v>49</v>
      </c>
      <c r="I4" s="68" t="s">
        <v>49</v>
      </c>
      <c r="J4" s="68" t="s">
        <v>49</v>
      </c>
      <c r="K4" s="68" t="s">
        <v>49</v>
      </c>
      <c r="L4" s="67" t="s">
        <v>49</v>
      </c>
      <c r="M4" s="68" t="s">
        <v>49</v>
      </c>
      <c r="N4" s="68" t="s">
        <v>49</v>
      </c>
      <c r="O4" s="68" t="s">
        <v>49</v>
      </c>
      <c r="P4" s="68" t="s">
        <v>49</v>
      </c>
      <c r="Q4" s="68" t="s">
        <v>49</v>
      </c>
      <c r="R4" s="67" t="s">
        <v>49</v>
      </c>
      <c r="S4" s="68" t="s">
        <v>49</v>
      </c>
      <c r="T4" s="64"/>
      <c r="U4" s="65"/>
      <c r="V4" s="66"/>
      <c r="Y4" s="22" t="s">
        <v>61</v>
      </c>
    </row>
    <row r="5" spans="1:25" s="3" customFormat="1" ht="18" customHeight="1" x14ac:dyDescent="0.2">
      <c r="A5" s="54">
        <v>1</v>
      </c>
      <c r="B5" s="55" t="s">
        <v>39</v>
      </c>
      <c r="C5" s="56"/>
      <c r="D5" s="57">
        <v>0</v>
      </c>
      <c r="E5" s="58">
        <v>0</v>
      </c>
      <c r="F5" s="58">
        <v>0</v>
      </c>
      <c r="G5" s="58">
        <v>0</v>
      </c>
      <c r="H5" s="57">
        <v>0</v>
      </c>
      <c r="I5" s="58"/>
      <c r="J5" s="58"/>
      <c r="K5" s="58"/>
      <c r="L5" s="57"/>
      <c r="M5" s="58"/>
      <c r="N5" s="58"/>
      <c r="O5" s="58"/>
      <c r="P5" s="57"/>
      <c r="Q5" s="57"/>
      <c r="R5" s="57"/>
      <c r="S5" s="58"/>
      <c r="T5" s="45">
        <f ca="1">SUM(OFFSET($D$5,0,COUNTA($D$5:$S$5)-5,1,5))</f>
        <v>0</v>
      </c>
      <c r="U5" s="59">
        <f ca="1">RANK(T5,$T$5:$T$9)</f>
        <v>1</v>
      </c>
      <c r="V5" s="60"/>
      <c r="Y5" s="22" t="s">
        <v>62</v>
      </c>
    </row>
    <row r="6" spans="1:25" s="3" customFormat="1" ht="18" customHeight="1" x14ac:dyDescent="0.2">
      <c r="A6" s="15">
        <v>2</v>
      </c>
      <c r="B6" s="33" t="s">
        <v>39</v>
      </c>
      <c r="C6" s="36"/>
      <c r="D6" s="34">
        <v>0</v>
      </c>
      <c r="E6" s="2">
        <v>0</v>
      </c>
      <c r="F6" s="2">
        <v>0</v>
      </c>
      <c r="G6" s="2">
        <v>0</v>
      </c>
      <c r="H6" s="34">
        <v>0</v>
      </c>
      <c r="I6" s="2"/>
      <c r="J6" s="2"/>
      <c r="K6" s="2"/>
      <c r="L6" s="34"/>
      <c r="M6" s="2"/>
      <c r="N6" s="2"/>
      <c r="O6" s="2"/>
      <c r="P6" s="34"/>
      <c r="Q6" s="34"/>
      <c r="R6" s="34"/>
      <c r="S6" s="2"/>
      <c r="T6" s="42">
        <f ca="1">SUM(OFFSET($D$6,0,COUNTA($D$6:$S$6)-5,1,5))</f>
        <v>0</v>
      </c>
      <c r="U6" s="32">
        <f ca="1">RANK(T6,$T$5:$T$9)</f>
        <v>1</v>
      </c>
      <c r="V6" s="35"/>
    </row>
    <row r="7" spans="1:25" s="3" customFormat="1" ht="18" customHeight="1" x14ac:dyDescent="0.2">
      <c r="A7" s="15">
        <v>3</v>
      </c>
      <c r="B7" s="33" t="s">
        <v>39</v>
      </c>
      <c r="C7" s="37"/>
      <c r="D7" s="34">
        <v>0</v>
      </c>
      <c r="E7" s="2">
        <v>0</v>
      </c>
      <c r="F7" s="2">
        <v>0</v>
      </c>
      <c r="G7" s="2">
        <v>0</v>
      </c>
      <c r="H7" s="34">
        <v>0</v>
      </c>
      <c r="I7" s="2"/>
      <c r="J7" s="2"/>
      <c r="K7" s="2"/>
      <c r="L7" s="34"/>
      <c r="M7" s="2"/>
      <c r="N7" s="2"/>
      <c r="O7" s="2"/>
      <c r="P7" s="34"/>
      <c r="Q7" s="34"/>
      <c r="R7" s="34"/>
      <c r="S7" s="2"/>
      <c r="T7" s="42">
        <f ca="1">SUM(OFFSET($D$7,0,COUNTA($D$7:$S$7)-5,1,5))</f>
        <v>0</v>
      </c>
      <c r="U7" s="32">
        <f ca="1">RANK(T7,$T$5:$T$9)</f>
        <v>1</v>
      </c>
      <c r="V7" s="35"/>
    </row>
    <row r="8" spans="1:25" s="3" customFormat="1" ht="18" customHeight="1" x14ac:dyDescent="0.2">
      <c r="A8" s="15">
        <v>4</v>
      </c>
      <c r="B8" s="33" t="s">
        <v>39</v>
      </c>
      <c r="C8" s="36"/>
      <c r="D8" s="34">
        <v>0</v>
      </c>
      <c r="E8" s="2">
        <v>0</v>
      </c>
      <c r="F8" s="2">
        <v>0</v>
      </c>
      <c r="G8" s="2">
        <v>0</v>
      </c>
      <c r="H8" s="34">
        <v>0</v>
      </c>
      <c r="I8" s="2"/>
      <c r="J8" s="2"/>
      <c r="K8" s="2"/>
      <c r="L8" s="34"/>
      <c r="M8" s="2"/>
      <c r="N8" s="2"/>
      <c r="O8" s="2"/>
      <c r="P8" s="34"/>
      <c r="Q8" s="34"/>
      <c r="R8" s="34"/>
      <c r="S8" s="2"/>
      <c r="T8" s="42">
        <f ca="1">SUM(OFFSET($D$8,0,COUNTA($D$8:$S$8)-5,1,5))</f>
        <v>0</v>
      </c>
      <c r="U8" s="32">
        <f ca="1">RANK(T8,$T$5:$T$9)</f>
        <v>1</v>
      </c>
      <c r="V8" s="35"/>
    </row>
    <row r="9" spans="1:25" s="3" customFormat="1" ht="18" customHeight="1" x14ac:dyDescent="0.2">
      <c r="A9" s="15">
        <v>5</v>
      </c>
      <c r="B9" s="33" t="s">
        <v>39</v>
      </c>
      <c r="C9" s="36"/>
      <c r="D9" s="34">
        <v>0</v>
      </c>
      <c r="E9" s="2">
        <v>0</v>
      </c>
      <c r="F9" s="2">
        <v>0</v>
      </c>
      <c r="G9" s="2">
        <v>0</v>
      </c>
      <c r="H9" s="34">
        <v>0</v>
      </c>
      <c r="I9" s="2"/>
      <c r="J9" s="2"/>
      <c r="K9" s="2"/>
      <c r="L9" s="34"/>
      <c r="M9" s="2"/>
      <c r="N9" s="2"/>
      <c r="O9" s="2"/>
      <c r="P9" s="34"/>
      <c r="Q9" s="34"/>
      <c r="R9" s="34"/>
      <c r="S9" s="2"/>
      <c r="T9" s="42">
        <f ca="1">SUM(OFFSET($D$9,0,COUNTA($D$9:$S$9)-5,1,5))</f>
        <v>0</v>
      </c>
      <c r="U9" s="32">
        <f ca="1">RANK(T9,$T$5:$T$9)</f>
        <v>1</v>
      </c>
      <c r="V9" s="35"/>
    </row>
    <row r="10" spans="1:25" s="3" customFormat="1" ht="18" customHeight="1" x14ac:dyDescent="0.2">
      <c r="A10" s="46"/>
      <c r="B10" s="47"/>
      <c r="C10" s="48" t="s">
        <v>40</v>
      </c>
      <c r="D10" s="49"/>
      <c r="E10" s="50"/>
      <c r="F10" s="50"/>
      <c r="G10" s="50"/>
      <c r="H10" s="50"/>
      <c r="I10" s="50"/>
      <c r="J10" s="50"/>
      <c r="K10" s="50"/>
      <c r="L10" s="50"/>
      <c r="M10" s="50"/>
      <c r="N10" s="50"/>
      <c r="O10" s="50"/>
      <c r="P10" s="50"/>
      <c r="Q10" s="50"/>
      <c r="R10" s="50"/>
      <c r="S10" s="50"/>
      <c r="T10" s="51"/>
      <c r="U10" s="52"/>
      <c r="V10" s="53"/>
    </row>
    <row r="11" spans="1:25" s="3" customFormat="1" ht="18" customHeight="1" x14ac:dyDescent="0.2">
      <c r="A11" s="31">
        <v>1</v>
      </c>
      <c r="B11" s="38" t="s">
        <v>42</v>
      </c>
      <c r="C11" s="36"/>
      <c r="D11" s="34">
        <v>0</v>
      </c>
      <c r="E11" s="2">
        <v>0</v>
      </c>
      <c r="F11" s="2">
        <v>0</v>
      </c>
      <c r="G11" s="2">
        <v>0</v>
      </c>
      <c r="H11" s="34">
        <v>0</v>
      </c>
      <c r="I11" s="2"/>
      <c r="J11" s="2"/>
      <c r="K11" s="2"/>
      <c r="L11" s="34"/>
      <c r="M11" s="2"/>
      <c r="N11" s="2"/>
      <c r="O11" s="2"/>
      <c r="P11" s="34"/>
      <c r="Q11" s="34"/>
      <c r="R11" s="34"/>
      <c r="S11" s="2"/>
      <c r="T11" s="42">
        <f ca="1">SUM(OFFSET($D$11,0,COUNTA($D$11:$S$11)-5,1,5))</f>
        <v>0</v>
      </c>
      <c r="U11" s="32">
        <f ca="1">RANK(T11,$T$11:$T$40)</f>
        <v>1</v>
      </c>
      <c r="V11" s="35"/>
    </row>
    <row r="12" spans="1:25" s="3" customFormat="1" ht="18" customHeight="1" x14ac:dyDescent="0.2">
      <c r="A12" s="31">
        <v>2</v>
      </c>
      <c r="B12" s="38" t="s">
        <v>42</v>
      </c>
      <c r="C12" s="36"/>
      <c r="D12" s="34">
        <v>0</v>
      </c>
      <c r="E12" s="2">
        <v>0</v>
      </c>
      <c r="F12" s="2">
        <v>0</v>
      </c>
      <c r="G12" s="2">
        <v>0</v>
      </c>
      <c r="H12" s="34">
        <v>0</v>
      </c>
      <c r="I12" s="2"/>
      <c r="J12" s="2"/>
      <c r="K12" s="2"/>
      <c r="L12" s="34"/>
      <c r="M12" s="2"/>
      <c r="N12" s="2"/>
      <c r="O12" s="2"/>
      <c r="P12" s="34"/>
      <c r="Q12" s="34"/>
      <c r="R12" s="34"/>
      <c r="S12" s="2"/>
      <c r="T12" s="42">
        <f ca="1">SUM(OFFSET($D$12,0,COUNTA($D$12:$S$12)-5,1,5))</f>
        <v>0</v>
      </c>
      <c r="U12" s="32">
        <f ca="1">RANK(T12,$T$11:$T$40)</f>
        <v>1</v>
      </c>
      <c r="V12" s="35"/>
    </row>
    <row r="13" spans="1:25" s="3" customFormat="1" ht="18" customHeight="1" x14ac:dyDescent="0.2">
      <c r="A13" s="31">
        <v>3</v>
      </c>
      <c r="B13" s="38" t="s">
        <v>42</v>
      </c>
      <c r="C13" s="36"/>
      <c r="D13" s="34">
        <v>0</v>
      </c>
      <c r="E13" s="2">
        <v>0</v>
      </c>
      <c r="F13" s="2">
        <v>0</v>
      </c>
      <c r="G13" s="2">
        <v>0</v>
      </c>
      <c r="H13" s="34">
        <v>0</v>
      </c>
      <c r="I13" s="2"/>
      <c r="J13" s="2"/>
      <c r="K13" s="2"/>
      <c r="L13" s="34"/>
      <c r="M13" s="2"/>
      <c r="N13" s="2"/>
      <c r="O13" s="2"/>
      <c r="P13" s="34"/>
      <c r="Q13" s="34"/>
      <c r="R13" s="34"/>
      <c r="S13" s="2"/>
      <c r="T13" s="42">
        <f ca="1">SUM(OFFSET($D$13,0,COUNTA($D$13:$S$13)-5,1,5))</f>
        <v>0</v>
      </c>
      <c r="U13" s="32">
        <f t="shared" ref="U13:U39" ca="1" si="0">RANK(T13,$T$11:$T$40)</f>
        <v>1</v>
      </c>
      <c r="V13" s="35"/>
    </row>
    <row r="14" spans="1:25" s="3" customFormat="1" ht="18" customHeight="1" x14ac:dyDescent="0.2">
      <c r="A14" s="31">
        <v>4</v>
      </c>
      <c r="B14" s="38" t="s">
        <v>42</v>
      </c>
      <c r="C14" s="36"/>
      <c r="D14" s="34">
        <v>0</v>
      </c>
      <c r="E14" s="2">
        <v>0</v>
      </c>
      <c r="F14" s="2">
        <v>0</v>
      </c>
      <c r="G14" s="2">
        <v>0</v>
      </c>
      <c r="H14" s="34">
        <v>0</v>
      </c>
      <c r="I14" s="2"/>
      <c r="J14" s="2"/>
      <c r="K14" s="2"/>
      <c r="L14" s="34"/>
      <c r="M14" s="2"/>
      <c r="N14" s="2"/>
      <c r="O14" s="2"/>
      <c r="P14" s="34"/>
      <c r="Q14" s="34"/>
      <c r="R14" s="34"/>
      <c r="S14" s="2"/>
      <c r="T14" s="42">
        <f ca="1">SUM(OFFSET($D$14,0,COUNTA($D$14:$S$14)-5,1,5))</f>
        <v>0</v>
      </c>
      <c r="U14" s="32">
        <f t="shared" ca="1" si="0"/>
        <v>1</v>
      </c>
      <c r="V14" s="35"/>
    </row>
    <row r="15" spans="1:25" s="3" customFormat="1" ht="18" customHeight="1" x14ac:dyDescent="0.2">
      <c r="A15" s="31">
        <v>5</v>
      </c>
      <c r="B15" s="38" t="s">
        <v>42</v>
      </c>
      <c r="C15" s="36"/>
      <c r="D15" s="34">
        <v>0</v>
      </c>
      <c r="E15" s="2">
        <v>0</v>
      </c>
      <c r="F15" s="2">
        <v>0</v>
      </c>
      <c r="G15" s="2">
        <v>0</v>
      </c>
      <c r="H15" s="34">
        <v>0</v>
      </c>
      <c r="I15" s="2"/>
      <c r="J15" s="2"/>
      <c r="K15" s="2"/>
      <c r="L15" s="34"/>
      <c r="M15" s="2"/>
      <c r="N15" s="2"/>
      <c r="O15" s="2"/>
      <c r="P15" s="34"/>
      <c r="Q15" s="34"/>
      <c r="R15" s="34"/>
      <c r="S15" s="2"/>
      <c r="T15" s="42">
        <f ca="1">SUM(OFFSET($D$15,0,COUNTA($D$15:$S$15)-5,1,5))</f>
        <v>0</v>
      </c>
      <c r="U15" s="32">
        <f t="shared" ca="1" si="0"/>
        <v>1</v>
      </c>
      <c r="V15" s="35"/>
    </row>
    <row r="16" spans="1:25" s="3" customFormat="1" ht="18" customHeight="1" x14ac:dyDescent="0.2">
      <c r="A16" s="31">
        <v>6</v>
      </c>
      <c r="B16" s="38" t="s">
        <v>42</v>
      </c>
      <c r="C16" s="36"/>
      <c r="D16" s="34">
        <v>0</v>
      </c>
      <c r="E16" s="2">
        <v>0</v>
      </c>
      <c r="F16" s="2">
        <v>0</v>
      </c>
      <c r="G16" s="2">
        <v>0</v>
      </c>
      <c r="H16" s="34">
        <v>0</v>
      </c>
      <c r="I16" s="2"/>
      <c r="J16" s="2"/>
      <c r="K16" s="2"/>
      <c r="L16" s="34"/>
      <c r="M16" s="2"/>
      <c r="N16" s="2"/>
      <c r="O16" s="2"/>
      <c r="P16" s="34"/>
      <c r="Q16" s="34"/>
      <c r="R16" s="34"/>
      <c r="S16" s="2"/>
      <c r="T16" s="42">
        <f ca="1">SUM(OFFSET($D$16,0,COUNTA($D$16:$S$16)-5,1,5))</f>
        <v>0</v>
      </c>
      <c r="U16" s="32">
        <f t="shared" ca="1" si="0"/>
        <v>1</v>
      </c>
      <c r="V16" s="35"/>
    </row>
    <row r="17" spans="1:22" s="3" customFormat="1" ht="18" customHeight="1" x14ac:dyDescent="0.2">
      <c r="A17" s="31">
        <v>7</v>
      </c>
      <c r="B17" s="38" t="s">
        <v>42</v>
      </c>
      <c r="C17" s="36"/>
      <c r="D17" s="34">
        <v>0</v>
      </c>
      <c r="E17" s="2">
        <v>0</v>
      </c>
      <c r="F17" s="2">
        <v>0</v>
      </c>
      <c r="G17" s="2">
        <v>0</v>
      </c>
      <c r="H17" s="34">
        <v>0</v>
      </c>
      <c r="I17" s="2"/>
      <c r="J17" s="2"/>
      <c r="K17" s="2"/>
      <c r="L17" s="34"/>
      <c r="M17" s="2"/>
      <c r="N17" s="2"/>
      <c r="O17" s="2"/>
      <c r="P17" s="34"/>
      <c r="Q17" s="34"/>
      <c r="R17" s="34"/>
      <c r="S17" s="2"/>
      <c r="T17" s="42">
        <f ca="1">SUM(OFFSET($D$17,0,COUNTA($D$17:$S$17)-5,1,5))</f>
        <v>0</v>
      </c>
      <c r="U17" s="32">
        <f t="shared" ca="1" si="0"/>
        <v>1</v>
      </c>
      <c r="V17" s="35"/>
    </row>
    <row r="18" spans="1:22" s="3" customFormat="1" ht="18" customHeight="1" x14ac:dyDescent="0.2">
      <c r="A18" s="31">
        <v>8</v>
      </c>
      <c r="B18" s="38" t="s">
        <v>42</v>
      </c>
      <c r="C18" s="36"/>
      <c r="D18" s="34">
        <v>0</v>
      </c>
      <c r="E18" s="2">
        <v>0</v>
      </c>
      <c r="F18" s="2">
        <v>0</v>
      </c>
      <c r="G18" s="2">
        <v>0</v>
      </c>
      <c r="H18" s="34">
        <v>0</v>
      </c>
      <c r="I18" s="2"/>
      <c r="J18" s="2"/>
      <c r="K18" s="2"/>
      <c r="L18" s="34"/>
      <c r="M18" s="2"/>
      <c r="N18" s="2"/>
      <c r="O18" s="2"/>
      <c r="P18" s="34"/>
      <c r="Q18" s="34"/>
      <c r="R18" s="34"/>
      <c r="S18" s="2"/>
      <c r="T18" s="42">
        <f ca="1">SUM(OFFSET($D$18,0,COUNTA($D$18:$S$18)-5,1,5))</f>
        <v>0</v>
      </c>
      <c r="U18" s="32">
        <f t="shared" ca="1" si="0"/>
        <v>1</v>
      </c>
      <c r="V18" s="35"/>
    </row>
    <row r="19" spans="1:22" s="3" customFormat="1" ht="18" customHeight="1" x14ac:dyDescent="0.2">
      <c r="A19" s="31">
        <v>9</v>
      </c>
      <c r="B19" s="38" t="s">
        <v>42</v>
      </c>
      <c r="C19" s="36"/>
      <c r="D19" s="34">
        <v>0</v>
      </c>
      <c r="E19" s="2">
        <v>0</v>
      </c>
      <c r="F19" s="2">
        <v>0</v>
      </c>
      <c r="G19" s="2">
        <v>0</v>
      </c>
      <c r="H19" s="34">
        <v>0</v>
      </c>
      <c r="I19" s="2"/>
      <c r="J19" s="2"/>
      <c r="K19" s="2"/>
      <c r="L19" s="34"/>
      <c r="M19" s="2"/>
      <c r="N19" s="2"/>
      <c r="O19" s="2"/>
      <c r="P19" s="34"/>
      <c r="Q19" s="34"/>
      <c r="R19" s="34"/>
      <c r="S19" s="2"/>
      <c r="T19" s="42">
        <f ca="1">SUM(OFFSET($D$19,0,COUNTA($D$19:$S$19)-5,1,5))</f>
        <v>0</v>
      </c>
      <c r="U19" s="32">
        <f t="shared" ca="1" si="0"/>
        <v>1</v>
      </c>
      <c r="V19" s="35"/>
    </row>
    <row r="20" spans="1:22" s="3" customFormat="1" ht="18" customHeight="1" x14ac:dyDescent="0.2">
      <c r="A20" s="31">
        <v>10</v>
      </c>
      <c r="B20" s="38" t="s">
        <v>42</v>
      </c>
      <c r="C20" s="36"/>
      <c r="D20" s="34">
        <v>0</v>
      </c>
      <c r="E20" s="2">
        <v>0</v>
      </c>
      <c r="F20" s="2">
        <v>0</v>
      </c>
      <c r="G20" s="2">
        <v>0</v>
      </c>
      <c r="H20" s="34">
        <v>0</v>
      </c>
      <c r="I20" s="2"/>
      <c r="J20" s="2"/>
      <c r="K20" s="2"/>
      <c r="L20" s="34"/>
      <c r="M20" s="2"/>
      <c r="N20" s="2"/>
      <c r="O20" s="2"/>
      <c r="P20" s="34"/>
      <c r="Q20" s="34"/>
      <c r="R20" s="34"/>
      <c r="S20" s="2"/>
      <c r="T20" s="42">
        <f ca="1">SUM(OFFSET($D$20,0,COUNTA($D$20:$S$20)-5,1,5))</f>
        <v>0</v>
      </c>
      <c r="U20" s="32">
        <f t="shared" ca="1" si="0"/>
        <v>1</v>
      </c>
      <c r="V20" s="35"/>
    </row>
    <row r="21" spans="1:22" s="3" customFormat="1" ht="18" customHeight="1" x14ac:dyDescent="0.2">
      <c r="A21" s="31">
        <v>11</v>
      </c>
      <c r="B21" s="38" t="s">
        <v>42</v>
      </c>
      <c r="C21" s="36"/>
      <c r="D21" s="34">
        <v>0</v>
      </c>
      <c r="E21" s="2">
        <v>0</v>
      </c>
      <c r="F21" s="2">
        <v>0</v>
      </c>
      <c r="G21" s="2">
        <v>0</v>
      </c>
      <c r="H21" s="34">
        <v>0</v>
      </c>
      <c r="I21" s="2"/>
      <c r="J21" s="2"/>
      <c r="K21" s="2"/>
      <c r="L21" s="34"/>
      <c r="M21" s="2"/>
      <c r="N21" s="2"/>
      <c r="O21" s="2"/>
      <c r="P21" s="34"/>
      <c r="Q21" s="34"/>
      <c r="R21" s="34"/>
      <c r="S21" s="2"/>
      <c r="T21" s="42">
        <f ca="1">SUM(OFFSET($D$21,0,COUNTA($D$21:$S$21)-5,1,5))</f>
        <v>0</v>
      </c>
      <c r="U21" s="32">
        <f t="shared" ca="1" si="0"/>
        <v>1</v>
      </c>
      <c r="V21" s="35"/>
    </row>
    <row r="22" spans="1:22" s="3" customFormat="1" ht="18" customHeight="1" x14ac:dyDescent="0.2">
      <c r="A22" s="31">
        <v>12</v>
      </c>
      <c r="B22" s="38" t="s">
        <v>42</v>
      </c>
      <c r="C22" s="36"/>
      <c r="D22" s="34">
        <v>0</v>
      </c>
      <c r="E22" s="2">
        <v>0</v>
      </c>
      <c r="F22" s="2">
        <v>0</v>
      </c>
      <c r="G22" s="2">
        <v>0</v>
      </c>
      <c r="H22" s="34">
        <v>0</v>
      </c>
      <c r="I22" s="2"/>
      <c r="J22" s="2"/>
      <c r="K22" s="2"/>
      <c r="L22" s="34"/>
      <c r="M22" s="2"/>
      <c r="N22" s="2"/>
      <c r="O22" s="2"/>
      <c r="P22" s="34"/>
      <c r="Q22" s="34"/>
      <c r="R22" s="34"/>
      <c r="S22" s="2"/>
      <c r="T22" s="42">
        <f ca="1">SUM(OFFSET($D$22,0,COUNTA($D$22:$S$22)-5,1,5))</f>
        <v>0</v>
      </c>
      <c r="U22" s="32">
        <f t="shared" ca="1" si="0"/>
        <v>1</v>
      </c>
      <c r="V22" s="35"/>
    </row>
    <row r="23" spans="1:22" s="3" customFormat="1" ht="18" customHeight="1" x14ac:dyDescent="0.2">
      <c r="A23" s="31">
        <v>13</v>
      </c>
      <c r="B23" s="38" t="s">
        <v>42</v>
      </c>
      <c r="C23" s="36"/>
      <c r="D23" s="34">
        <v>0</v>
      </c>
      <c r="E23" s="2">
        <v>0</v>
      </c>
      <c r="F23" s="2">
        <v>0</v>
      </c>
      <c r="G23" s="2">
        <v>0</v>
      </c>
      <c r="H23" s="34">
        <v>0</v>
      </c>
      <c r="I23" s="2"/>
      <c r="J23" s="2"/>
      <c r="K23" s="2"/>
      <c r="L23" s="34"/>
      <c r="M23" s="2"/>
      <c r="N23" s="2"/>
      <c r="O23" s="2"/>
      <c r="P23" s="34"/>
      <c r="Q23" s="34"/>
      <c r="R23" s="34"/>
      <c r="S23" s="2"/>
      <c r="T23" s="42">
        <f ca="1">SUM(OFFSET($D$23,0,COUNTA($D$23:$S$23)-5,1,5))</f>
        <v>0</v>
      </c>
      <c r="U23" s="32">
        <f t="shared" ca="1" si="0"/>
        <v>1</v>
      </c>
      <c r="V23" s="35"/>
    </row>
    <row r="24" spans="1:22" s="3" customFormat="1" ht="18" customHeight="1" x14ac:dyDescent="0.2">
      <c r="A24" s="31">
        <v>14</v>
      </c>
      <c r="B24" s="38" t="s">
        <v>42</v>
      </c>
      <c r="C24" s="36"/>
      <c r="D24" s="34">
        <v>0</v>
      </c>
      <c r="E24" s="2">
        <v>0</v>
      </c>
      <c r="F24" s="2">
        <v>0</v>
      </c>
      <c r="G24" s="2">
        <v>0</v>
      </c>
      <c r="H24" s="34">
        <v>0</v>
      </c>
      <c r="I24" s="2"/>
      <c r="J24" s="2"/>
      <c r="K24" s="2"/>
      <c r="L24" s="34"/>
      <c r="M24" s="2"/>
      <c r="N24" s="2"/>
      <c r="O24" s="2"/>
      <c r="P24" s="34"/>
      <c r="Q24" s="34"/>
      <c r="R24" s="34"/>
      <c r="S24" s="2"/>
      <c r="T24" s="42">
        <f ca="1">SUM(OFFSET($D$24,0,COUNTA($D$24:$S$24)-5,1,5))</f>
        <v>0</v>
      </c>
      <c r="U24" s="32">
        <f t="shared" ca="1" si="0"/>
        <v>1</v>
      </c>
      <c r="V24" s="35"/>
    </row>
    <row r="25" spans="1:22" s="3" customFormat="1" ht="18" customHeight="1" x14ac:dyDescent="0.2">
      <c r="A25" s="31">
        <v>15</v>
      </c>
      <c r="B25" s="38" t="s">
        <v>42</v>
      </c>
      <c r="C25" s="39"/>
      <c r="D25" s="34">
        <v>0</v>
      </c>
      <c r="E25" s="2">
        <v>0</v>
      </c>
      <c r="F25" s="2">
        <v>0</v>
      </c>
      <c r="G25" s="2">
        <v>0</v>
      </c>
      <c r="H25" s="34">
        <v>0</v>
      </c>
      <c r="I25" s="2"/>
      <c r="J25" s="2"/>
      <c r="K25" s="2"/>
      <c r="L25" s="34"/>
      <c r="M25" s="2"/>
      <c r="N25" s="2"/>
      <c r="O25" s="2"/>
      <c r="P25" s="34"/>
      <c r="Q25" s="34"/>
      <c r="R25" s="34"/>
      <c r="S25" s="2"/>
      <c r="T25" s="42">
        <f ca="1">SUM(OFFSET($D$25,0,COUNTA($D$25:$S$25)-5,1,5))</f>
        <v>0</v>
      </c>
      <c r="U25" s="32">
        <f t="shared" ca="1" si="0"/>
        <v>1</v>
      </c>
      <c r="V25" s="35"/>
    </row>
    <row r="26" spans="1:22" s="3" customFormat="1" ht="18" customHeight="1" x14ac:dyDescent="0.2">
      <c r="A26" s="31">
        <v>16</v>
      </c>
      <c r="B26" s="38" t="s">
        <v>42</v>
      </c>
      <c r="C26" s="39"/>
      <c r="D26" s="34">
        <v>0</v>
      </c>
      <c r="E26" s="2">
        <v>0</v>
      </c>
      <c r="F26" s="2">
        <v>0</v>
      </c>
      <c r="G26" s="2">
        <v>0</v>
      </c>
      <c r="H26" s="34">
        <v>0</v>
      </c>
      <c r="I26" s="2"/>
      <c r="J26" s="2"/>
      <c r="K26" s="2"/>
      <c r="L26" s="34"/>
      <c r="M26" s="2"/>
      <c r="N26" s="2"/>
      <c r="O26" s="2"/>
      <c r="P26" s="34"/>
      <c r="Q26" s="34"/>
      <c r="R26" s="34"/>
      <c r="S26" s="2"/>
      <c r="T26" s="42">
        <f ca="1">SUM(OFFSET($D$26,0,COUNTA($D$26:$S$26)-5,1,5))</f>
        <v>0</v>
      </c>
      <c r="U26" s="32">
        <f t="shared" ca="1" si="0"/>
        <v>1</v>
      </c>
      <c r="V26" s="35"/>
    </row>
    <row r="27" spans="1:22" s="3" customFormat="1" ht="18" customHeight="1" x14ac:dyDescent="0.2">
      <c r="A27" s="31">
        <v>17</v>
      </c>
      <c r="B27" s="38" t="s">
        <v>42</v>
      </c>
      <c r="C27" s="39"/>
      <c r="D27" s="34">
        <v>0</v>
      </c>
      <c r="E27" s="2">
        <v>0</v>
      </c>
      <c r="F27" s="2">
        <v>0</v>
      </c>
      <c r="G27" s="2">
        <v>0</v>
      </c>
      <c r="H27" s="34">
        <v>0</v>
      </c>
      <c r="I27" s="2"/>
      <c r="J27" s="2"/>
      <c r="K27" s="2"/>
      <c r="L27" s="34"/>
      <c r="M27" s="2"/>
      <c r="N27" s="2"/>
      <c r="O27" s="2"/>
      <c r="P27" s="34"/>
      <c r="Q27" s="34"/>
      <c r="R27" s="34"/>
      <c r="S27" s="2"/>
      <c r="T27" s="42">
        <f ca="1">SUM(OFFSET($D$27,0,COUNTA($D$27:$S$27)-5,1,5))</f>
        <v>0</v>
      </c>
      <c r="U27" s="32">
        <f t="shared" ca="1" si="0"/>
        <v>1</v>
      </c>
      <c r="V27" s="35"/>
    </row>
    <row r="28" spans="1:22" s="3" customFormat="1" ht="18" customHeight="1" x14ac:dyDescent="0.2">
      <c r="A28" s="31">
        <v>18</v>
      </c>
      <c r="B28" s="38" t="s">
        <v>42</v>
      </c>
      <c r="C28" s="39"/>
      <c r="D28" s="34">
        <v>0</v>
      </c>
      <c r="E28" s="2">
        <v>0</v>
      </c>
      <c r="F28" s="2">
        <v>0</v>
      </c>
      <c r="G28" s="2">
        <v>0</v>
      </c>
      <c r="H28" s="34">
        <v>0</v>
      </c>
      <c r="I28" s="2"/>
      <c r="J28" s="2"/>
      <c r="K28" s="2"/>
      <c r="L28" s="34"/>
      <c r="M28" s="2"/>
      <c r="N28" s="2"/>
      <c r="O28" s="2"/>
      <c r="P28" s="34"/>
      <c r="Q28" s="34"/>
      <c r="R28" s="34"/>
      <c r="S28" s="2"/>
      <c r="T28" s="42">
        <f ca="1">SUM(OFFSET($D$28,0,COUNTA($D$28:$S$28)-5,1,5))</f>
        <v>0</v>
      </c>
      <c r="U28" s="32">
        <f t="shared" ca="1" si="0"/>
        <v>1</v>
      </c>
      <c r="V28" s="35"/>
    </row>
    <row r="29" spans="1:22" s="3" customFormat="1" ht="18" customHeight="1" x14ac:dyDescent="0.2">
      <c r="A29" s="31">
        <v>19</v>
      </c>
      <c r="B29" s="38" t="s">
        <v>42</v>
      </c>
      <c r="C29" s="39"/>
      <c r="D29" s="34">
        <v>0</v>
      </c>
      <c r="E29" s="2">
        <v>0</v>
      </c>
      <c r="F29" s="2">
        <v>0</v>
      </c>
      <c r="G29" s="2">
        <v>0</v>
      </c>
      <c r="H29" s="34">
        <v>0</v>
      </c>
      <c r="I29" s="2"/>
      <c r="J29" s="2"/>
      <c r="K29" s="2"/>
      <c r="L29" s="34"/>
      <c r="M29" s="2"/>
      <c r="N29" s="2"/>
      <c r="O29" s="2"/>
      <c r="P29" s="34"/>
      <c r="Q29" s="34"/>
      <c r="R29" s="34"/>
      <c r="S29" s="2"/>
      <c r="T29" s="42">
        <f ca="1">SUM(OFFSET($D$29,0,COUNTA($D$29:$S$29)-5,1,5))</f>
        <v>0</v>
      </c>
      <c r="U29" s="32">
        <f t="shared" ca="1" si="0"/>
        <v>1</v>
      </c>
      <c r="V29" s="35"/>
    </row>
    <row r="30" spans="1:22" s="3" customFormat="1" ht="18" customHeight="1" x14ac:dyDescent="0.2">
      <c r="A30" s="31">
        <v>20</v>
      </c>
      <c r="B30" s="38" t="s">
        <v>42</v>
      </c>
      <c r="C30" s="39"/>
      <c r="D30" s="34">
        <v>0</v>
      </c>
      <c r="E30" s="2">
        <v>0</v>
      </c>
      <c r="F30" s="2">
        <v>0</v>
      </c>
      <c r="G30" s="2">
        <v>0</v>
      </c>
      <c r="H30" s="34">
        <v>0</v>
      </c>
      <c r="I30" s="2"/>
      <c r="J30" s="2"/>
      <c r="K30" s="2"/>
      <c r="L30" s="34"/>
      <c r="M30" s="2"/>
      <c r="N30" s="2"/>
      <c r="O30" s="2"/>
      <c r="P30" s="34"/>
      <c r="Q30" s="34"/>
      <c r="R30" s="34"/>
      <c r="S30" s="2"/>
      <c r="T30" s="42">
        <f ca="1">SUM(OFFSET($D$30,0,COUNTA($D$30:$S$30)-5,1,5))</f>
        <v>0</v>
      </c>
      <c r="U30" s="32">
        <f t="shared" ca="1" si="0"/>
        <v>1</v>
      </c>
      <c r="V30" s="35"/>
    </row>
    <row r="31" spans="1:22" s="3" customFormat="1" ht="18" customHeight="1" x14ac:dyDescent="0.2">
      <c r="A31" s="31">
        <v>21</v>
      </c>
      <c r="B31" s="38" t="s">
        <v>42</v>
      </c>
      <c r="C31" s="39"/>
      <c r="D31" s="34">
        <v>0</v>
      </c>
      <c r="E31" s="2">
        <v>0</v>
      </c>
      <c r="F31" s="2">
        <v>0</v>
      </c>
      <c r="G31" s="2">
        <v>0</v>
      </c>
      <c r="H31" s="34">
        <v>0</v>
      </c>
      <c r="I31" s="2"/>
      <c r="J31" s="2"/>
      <c r="K31" s="2"/>
      <c r="L31" s="34"/>
      <c r="M31" s="2"/>
      <c r="N31" s="2"/>
      <c r="O31" s="2"/>
      <c r="P31" s="34"/>
      <c r="Q31" s="34"/>
      <c r="R31" s="34"/>
      <c r="S31" s="2"/>
      <c r="T31" s="42">
        <f ca="1">SUM(OFFSET($D$31,0,COUNTA($D$31:$S$31)-5,1,5))</f>
        <v>0</v>
      </c>
      <c r="U31" s="32">
        <f t="shared" ca="1" si="0"/>
        <v>1</v>
      </c>
      <c r="V31" s="35"/>
    </row>
    <row r="32" spans="1:22" s="3" customFormat="1" ht="18" customHeight="1" x14ac:dyDescent="0.2">
      <c r="A32" s="31">
        <v>22</v>
      </c>
      <c r="B32" s="38" t="s">
        <v>42</v>
      </c>
      <c r="C32" s="39"/>
      <c r="D32" s="34">
        <v>0</v>
      </c>
      <c r="E32" s="2">
        <v>0</v>
      </c>
      <c r="F32" s="2">
        <v>0</v>
      </c>
      <c r="G32" s="2">
        <v>0</v>
      </c>
      <c r="H32" s="34">
        <v>0</v>
      </c>
      <c r="I32" s="2"/>
      <c r="J32" s="2"/>
      <c r="K32" s="2"/>
      <c r="L32" s="34"/>
      <c r="M32" s="2"/>
      <c r="N32" s="2"/>
      <c r="O32" s="2"/>
      <c r="P32" s="34"/>
      <c r="Q32" s="34"/>
      <c r="R32" s="34"/>
      <c r="S32" s="2"/>
      <c r="T32" s="42">
        <f ca="1">SUM(OFFSET($D$32,0,COUNTA($D$32:$S$32)-5,1,5))</f>
        <v>0</v>
      </c>
      <c r="U32" s="32">
        <f t="shared" ca="1" si="0"/>
        <v>1</v>
      </c>
      <c r="V32" s="35"/>
    </row>
    <row r="33" spans="1:25" s="3" customFormat="1" ht="18" customHeight="1" x14ac:dyDescent="0.2">
      <c r="A33" s="31">
        <v>23</v>
      </c>
      <c r="B33" s="38" t="s">
        <v>42</v>
      </c>
      <c r="C33" s="39"/>
      <c r="D33" s="34">
        <v>0</v>
      </c>
      <c r="E33" s="2">
        <v>0</v>
      </c>
      <c r="F33" s="2">
        <v>0</v>
      </c>
      <c r="G33" s="2">
        <v>0</v>
      </c>
      <c r="H33" s="34">
        <v>0</v>
      </c>
      <c r="I33" s="2"/>
      <c r="J33" s="2"/>
      <c r="K33" s="2"/>
      <c r="L33" s="34"/>
      <c r="M33" s="2"/>
      <c r="N33" s="2"/>
      <c r="O33" s="2"/>
      <c r="P33" s="34"/>
      <c r="Q33" s="34"/>
      <c r="R33" s="34"/>
      <c r="S33" s="2"/>
      <c r="T33" s="42">
        <f ca="1">SUM(OFFSET($D$33,0,COUNTA($D$33:$S$33)-5,1,5))</f>
        <v>0</v>
      </c>
      <c r="U33" s="32">
        <f t="shared" ca="1" si="0"/>
        <v>1</v>
      </c>
      <c r="V33" s="35"/>
    </row>
    <row r="34" spans="1:25" s="3" customFormat="1" ht="18" customHeight="1" x14ac:dyDescent="0.2">
      <c r="A34" s="31">
        <v>24</v>
      </c>
      <c r="B34" s="38" t="s">
        <v>42</v>
      </c>
      <c r="C34" s="39"/>
      <c r="D34" s="34">
        <v>0</v>
      </c>
      <c r="E34" s="2">
        <v>0</v>
      </c>
      <c r="F34" s="2">
        <v>0</v>
      </c>
      <c r="G34" s="2">
        <v>0</v>
      </c>
      <c r="H34" s="34">
        <v>0</v>
      </c>
      <c r="I34" s="2"/>
      <c r="J34" s="2"/>
      <c r="K34" s="2"/>
      <c r="L34" s="34"/>
      <c r="M34" s="2"/>
      <c r="N34" s="2"/>
      <c r="O34" s="2"/>
      <c r="P34" s="34"/>
      <c r="Q34" s="34"/>
      <c r="R34" s="34"/>
      <c r="S34" s="2"/>
      <c r="T34" s="42">
        <f ca="1">SUM(OFFSET($D$34,0,COUNTA($D$34:$S$34)-5,1,5))</f>
        <v>0</v>
      </c>
      <c r="U34" s="32">
        <f t="shared" ca="1" si="0"/>
        <v>1</v>
      </c>
      <c r="V34" s="35"/>
    </row>
    <row r="35" spans="1:25" s="3" customFormat="1" ht="18" customHeight="1" x14ac:dyDescent="0.2">
      <c r="A35" s="31">
        <v>25</v>
      </c>
      <c r="B35" s="38" t="s">
        <v>42</v>
      </c>
      <c r="C35" s="39"/>
      <c r="D35" s="34">
        <v>0</v>
      </c>
      <c r="E35" s="2">
        <v>0</v>
      </c>
      <c r="F35" s="2">
        <v>0</v>
      </c>
      <c r="G35" s="2">
        <v>0</v>
      </c>
      <c r="H35" s="34">
        <v>0</v>
      </c>
      <c r="I35" s="2"/>
      <c r="J35" s="2"/>
      <c r="K35" s="2"/>
      <c r="L35" s="34"/>
      <c r="M35" s="2"/>
      <c r="N35" s="2"/>
      <c r="O35" s="2"/>
      <c r="P35" s="34"/>
      <c r="Q35" s="34"/>
      <c r="R35" s="34"/>
      <c r="S35" s="2"/>
      <c r="T35" s="42">
        <f ca="1">SUM(OFFSET($D$35,0,COUNTA($D$35:$S$35)-5,1,5))</f>
        <v>0</v>
      </c>
      <c r="U35" s="32">
        <f t="shared" ca="1" si="0"/>
        <v>1</v>
      </c>
      <c r="V35" s="35"/>
    </row>
    <row r="36" spans="1:25" s="3" customFormat="1" ht="18" customHeight="1" x14ac:dyDescent="0.2">
      <c r="A36" s="31">
        <v>26</v>
      </c>
      <c r="B36" s="38" t="s">
        <v>42</v>
      </c>
      <c r="C36" s="39"/>
      <c r="D36" s="34">
        <v>0</v>
      </c>
      <c r="E36" s="2">
        <v>0</v>
      </c>
      <c r="F36" s="2">
        <v>0</v>
      </c>
      <c r="G36" s="2">
        <v>0</v>
      </c>
      <c r="H36" s="34">
        <v>0</v>
      </c>
      <c r="I36" s="2"/>
      <c r="J36" s="2"/>
      <c r="K36" s="2"/>
      <c r="L36" s="34"/>
      <c r="M36" s="2"/>
      <c r="N36" s="2"/>
      <c r="O36" s="2"/>
      <c r="P36" s="34"/>
      <c r="Q36" s="34"/>
      <c r="R36" s="34"/>
      <c r="S36" s="2"/>
      <c r="T36" s="42">
        <f ca="1">SUM(OFFSET($D$36,0,COUNTA($D$36:$S$36)-5,1,5))</f>
        <v>0</v>
      </c>
      <c r="U36" s="32">
        <f t="shared" ca="1" si="0"/>
        <v>1</v>
      </c>
      <c r="V36" s="35"/>
    </row>
    <row r="37" spans="1:25" s="3" customFormat="1" ht="18" customHeight="1" x14ac:dyDescent="0.2">
      <c r="A37" s="31">
        <v>27</v>
      </c>
      <c r="B37" s="38" t="s">
        <v>42</v>
      </c>
      <c r="C37" s="39"/>
      <c r="D37" s="34">
        <v>0</v>
      </c>
      <c r="E37" s="2">
        <v>0</v>
      </c>
      <c r="F37" s="2">
        <v>0</v>
      </c>
      <c r="G37" s="2">
        <v>0</v>
      </c>
      <c r="H37" s="34">
        <v>0</v>
      </c>
      <c r="I37" s="2"/>
      <c r="J37" s="2"/>
      <c r="K37" s="2"/>
      <c r="L37" s="34"/>
      <c r="M37" s="2"/>
      <c r="N37" s="2"/>
      <c r="O37" s="2"/>
      <c r="P37" s="34"/>
      <c r="Q37" s="34"/>
      <c r="R37" s="34"/>
      <c r="S37" s="2"/>
      <c r="T37" s="42">
        <f ca="1">SUM(OFFSET($D$37,0,COUNTA($D$37:$S$37)-5,1,5))</f>
        <v>0</v>
      </c>
      <c r="U37" s="32">
        <f t="shared" ca="1" si="0"/>
        <v>1</v>
      </c>
      <c r="V37" s="35"/>
    </row>
    <row r="38" spans="1:25" s="3" customFormat="1" ht="18" customHeight="1" x14ac:dyDescent="0.2">
      <c r="A38" s="31">
        <v>28</v>
      </c>
      <c r="B38" s="38" t="s">
        <v>42</v>
      </c>
      <c r="C38" s="39"/>
      <c r="D38" s="34">
        <v>0</v>
      </c>
      <c r="E38" s="2">
        <v>0</v>
      </c>
      <c r="F38" s="2">
        <v>0</v>
      </c>
      <c r="G38" s="2">
        <v>0</v>
      </c>
      <c r="H38" s="34">
        <v>0</v>
      </c>
      <c r="I38" s="2"/>
      <c r="J38" s="2"/>
      <c r="K38" s="2"/>
      <c r="L38" s="34"/>
      <c r="M38" s="2"/>
      <c r="N38" s="2"/>
      <c r="O38" s="2"/>
      <c r="P38" s="34"/>
      <c r="Q38" s="34"/>
      <c r="R38" s="34"/>
      <c r="S38" s="2"/>
      <c r="T38" s="42">
        <f ca="1">SUM(OFFSET($D$38,0,COUNTA($D$38:$S$38)-5,1,5))</f>
        <v>0</v>
      </c>
      <c r="U38" s="32">
        <f t="shared" ca="1" si="0"/>
        <v>1</v>
      </c>
      <c r="V38" s="35"/>
    </row>
    <row r="39" spans="1:25" s="3" customFormat="1" ht="18" customHeight="1" x14ac:dyDescent="0.2">
      <c r="A39" s="31">
        <v>29</v>
      </c>
      <c r="B39" s="38" t="s">
        <v>42</v>
      </c>
      <c r="C39" s="39"/>
      <c r="D39" s="34">
        <v>0</v>
      </c>
      <c r="E39" s="2">
        <v>0</v>
      </c>
      <c r="F39" s="2">
        <v>0</v>
      </c>
      <c r="G39" s="2">
        <v>0</v>
      </c>
      <c r="H39" s="34">
        <v>0</v>
      </c>
      <c r="I39" s="2"/>
      <c r="J39" s="2"/>
      <c r="K39" s="2"/>
      <c r="L39" s="34"/>
      <c r="M39" s="2"/>
      <c r="N39" s="2"/>
      <c r="O39" s="2"/>
      <c r="P39" s="34"/>
      <c r="Q39" s="34"/>
      <c r="R39" s="34"/>
      <c r="S39" s="2"/>
      <c r="T39" s="42">
        <f ca="1">SUM(OFFSET($D$39,0,COUNTA($D$39:$S$39)-5,1,5))</f>
        <v>0</v>
      </c>
      <c r="U39" s="32">
        <f t="shared" ca="1" si="0"/>
        <v>1</v>
      </c>
      <c r="V39" s="35"/>
      <c r="Y39"/>
    </row>
    <row r="40" spans="1:25" s="3" customFormat="1" ht="18" customHeight="1" thickBot="1" x14ac:dyDescent="0.25">
      <c r="A40" s="16">
        <v>30</v>
      </c>
      <c r="B40" s="17" t="s">
        <v>42</v>
      </c>
      <c r="C40" s="20"/>
      <c r="D40" s="30">
        <v>0</v>
      </c>
      <c r="E40" s="4">
        <v>0</v>
      </c>
      <c r="F40" s="4">
        <v>0</v>
      </c>
      <c r="G40" s="4">
        <v>0</v>
      </c>
      <c r="H40" s="30">
        <v>0</v>
      </c>
      <c r="I40" s="4"/>
      <c r="J40" s="4"/>
      <c r="K40" s="4"/>
      <c r="L40" s="30"/>
      <c r="M40" s="4"/>
      <c r="N40" s="4"/>
      <c r="O40" s="4"/>
      <c r="P40" s="30"/>
      <c r="Q40" s="30"/>
      <c r="R40" s="30"/>
      <c r="S40" s="4"/>
      <c r="T40" s="43">
        <f ca="1">SUM(OFFSET($D$40,0,COUNTA($D$40:$S$40)-5,1,5))</f>
        <v>0</v>
      </c>
      <c r="U40" s="40">
        <f ca="1">RANK(T40,$T$11:$T$40)</f>
        <v>1</v>
      </c>
      <c r="V40" s="7"/>
      <c r="Y40"/>
    </row>
    <row r="41" spans="1:25" x14ac:dyDescent="0.2">
      <c r="D41" s="12">
        <f t="shared" ref="D41:S41" si="1">SUM(D5:D40)</f>
        <v>0</v>
      </c>
      <c r="E41" s="12">
        <f>SUM(E5:E40)</f>
        <v>0</v>
      </c>
      <c r="F41" s="12">
        <f t="shared" si="1"/>
        <v>0</v>
      </c>
      <c r="G41" s="12">
        <f t="shared" si="1"/>
        <v>0</v>
      </c>
      <c r="H41" s="12">
        <f t="shared" si="1"/>
        <v>0</v>
      </c>
      <c r="I41" s="12">
        <f t="shared" si="1"/>
        <v>0</v>
      </c>
      <c r="J41" s="12">
        <f t="shared" si="1"/>
        <v>0</v>
      </c>
      <c r="K41" s="12">
        <f t="shared" si="1"/>
        <v>0</v>
      </c>
      <c r="L41" s="12">
        <f t="shared" si="1"/>
        <v>0</v>
      </c>
      <c r="M41" s="12">
        <f t="shared" si="1"/>
        <v>0</v>
      </c>
      <c r="N41" s="12">
        <f t="shared" si="1"/>
        <v>0</v>
      </c>
      <c r="O41" s="12">
        <f t="shared" si="1"/>
        <v>0</v>
      </c>
      <c r="P41" s="12">
        <f t="shared" si="1"/>
        <v>0</v>
      </c>
      <c r="Q41" s="12">
        <f t="shared" si="1"/>
        <v>0</v>
      </c>
      <c r="R41" s="12">
        <f t="shared" si="1"/>
        <v>0</v>
      </c>
      <c r="S41" s="12">
        <f t="shared" si="1"/>
        <v>0</v>
      </c>
    </row>
  </sheetData>
  <mergeCells count="3">
    <mergeCell ref="P1:Q1"/>
    <mergeCell ref="R1:V1"/>
    <mergeCell ref="A1:J1"/>
  </mergeCells>
  <phoneticPr fontId="3"/>
  <conditionalFormatting sqref="B3:B40">
    <cfRule type="cellIs" dxfId="4" priority="3" stopIfTrue="1" operator="equal">
      <formula>"GK"</formula>
    </cfRule>
  </conditionalFormatting>
  <conditionalFormatting sqref="U5:U9">
    <cfRule type="top10" dxfId="3" priority="2" bottom="1" rank="1"/>
  </conditionalFormatting>
  <conditionalFormatting sqref="U10">
    <cfRule type="expression" dxfId="2" priority="4" stopIfTrue="1">
      <formula>#REF!="GK"</formula>
    </cfRule>
    <cfRule type="cellIs" dxfId="1" priority="5" stopIfTrue="1" operator="lessThanOrEqual">
      <formula>14</formula>
    </cfRule>
  </conditionalFormatting>
  <conditionalFormatting sqref="U11:U40">
    <cfRule type="top10" dxfId="0" priority="1" bottom="1" rank="14"/>
  </conditionalFormatting>
  <dataValidations count="3">
    <dataValidation type="list" errorStyle="warning" allowBlank="1" showErrorMessage="1" sqref="B10" xr:uid="{9110F5B8-84D6-CF49-9460-80836F14FA5F}">
      <formula1>"GK,DF,MF,FW"</formula1>
    </dataValidation>
    <dataValidation type="list" errorStyle="warning" allowBlank="1" showInputMessage="1" showErrorMessage="1" sqref="V5:V40" xr:uid="{EA40FFCC-690D-B44C-973F-02D4B5ACB935}">
      <formula1>"○"</formula1>
    </dataValidation>
    <dataValidation type="list" allowBlank="1" showInputMessage="1" showErrorMessage="1" sqref="A1:J1" xr:uid="{B09E005B-EC3B-40CE-B6DB-AFCA6C212542}">
      <formula1>$Y$3:$Y$5</formula1>
    </dataValidation>
  </dataValidations>
  <printOptions horizontalCentered="1" verticalCentered="1"/>
  <pageMargins left="0.19685039370078741" right="0.19685039370078741" top="0.19685039370078741" bottom="0.19685039370078741" header="0.51181102362204722" footer="0.31496062992125984"/>
  <pageSetup paperSize="9" scale="63" orientation="landscape"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記入例</vt:lpstr>
      <vt:lpstr>選手出場時間管理表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d963527</dc:creator>
  <cp:lastModifiedBy>宏昭 中島</cp:lastModifiedBy>
  <cp:lastPrinted>2026-01-15T08:50:48Z</cp:lastPrinted>
  <dcterms:created xsi:type="dcterms:W3CDTF">2015-01-27T09:35:03Z</dcterms:created>
  <dcterms:modified xsi:type="dcterms:W3CDTF">2026-01-15T09:30:34Z</dcterms:modified>
</cp:coreProperties>
</file>